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PENB - A" sheetId="1" r:id="rId1"/>
  </sheets>
  <definedNames>
    <definedName name="_xlnm.Print_Area" localSheetId="0">'PENB - A'!$A$1:$K$30</definedName>
    <definedName name="_xlnm.Print_Titles" localSheetId="0">'PENB - A'!$1:$1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<sst xmlns="http://schemas.openxmlformats.org/spreadsheetml/2006/main" count="137" uniqueCount="78">
  <si>
    <t>Poř. číslo</t>
  </si>
  <si>
    <t>Katastrální území</t>
  </si>
  <si>
    <t>Č. p.</t>
  </si>
  <si>
    <t>Součást pozemku
parc. č.</t>
  </si>
  <si>
    <t>Ulice</t>
  </si>
  <si>
    <t>Budova</t>
  </si>
  <si>
    <t>Č. o.</t>
  </si>
  <si>
    <t>Odpočet DPH</t>
  </si>
  <si>
    <t>Nabídková
cena</t>
  </si>
  <si>
    <t>Přepočtená nabídková cena</t>
  </si>
  <si>
    <t>1.</t>
  </si>
  <si>
    <t>Břevnov</t>
  </si>
  <si>
    <t>704/2</t>
  </si>
  <si>
    <t>Nad Kajetánkou</t>
  </si>
  <si>
    <t>Bytový dům Nad Kajetánkou 36/8</t>
  </si>
  <si>
    <t>A</t>
  </si>
  <si>
    <t>Ne</t>
  </si>
  <si>
    <t>2.</t>
  </si>
  <si>
    <t>702/2</t>
  </si>
  <si>
    <t>Bytový dům Nad Kajetánkou 37/6</t>
  </si>
  <si>
    <t>3.</t>
  </si>
  <si>
    <t>700/2</t>
  </si>
  <si>
    <t>Bytový dům Nad Kajetánkou 42/4</t>
  </si>
  <si>
    <t>4.</t>
  </si>
  <si>
    <t>698/2</t>
  </si>
  <si>
    <t>Bytový dům Nad Kajetánkou 43/2</t>
  </si>
  <si>
    <t>5.</t>
  </si>
  <si>
    <t>696/2</t>
  </si>
  <si>
    <t>Jílkova</t>
  </si>
  <si>
    <t>Bytový dům Nad Jílkova 90/2</t>
  </si>
  <si>
    <t>Krácený</t>
  </si>
  <si>
    <t>6.</t>
  </si>
  <si>
    <t>694/2</t>
  </si>
  <si>
    <t>Bytový dům Nad Jílkova 92/4</t>
  </si>
  <si>
    <t>7.</t>
  </si>
  <si>
    <t>693/3</t>
  </si>
  <si>
    <t>Bytový dům Nad Jílkova 95/6</t>
  </si>
  <si>
    <t>8.</t>
  </si>
  <si>
    <t>691/2</t>
  </si>
  <si>
    <t>Bytový dům Nad Jílkova 96/8</t>
  </si>
  <si>
    <t>9.</t>
  </si>
  <si>
    <t>693/2</t>
  </si>
  <si>
    <t>Bytový dům Nad Kajetánkou 1401/5a, 5b</t>
  </si>
  <si>
    <t>5a, 5b</t>
  </si>
  <si>
    <t>10.</t>
  </si>
  <si>
    <t>694/1</t>
  </si>
  <si>
    <t>Bytový dům Nad Kajetánkou 1402/3a, 3b</t>
  </si>
  <si>
    <t>3a, 3b</t>
  </si>
  <si>
    <t>11.</t>
  </si>
  <si>
    <t>704/1</t>
  </si>
  <si>
    <t>Patočkova</t>
  </si>
  <si>
    <t>Bytový dům Patočkova 1410/37</t>
  </si>
  <si>
    <t>12.</t>
  </si>
  <si>
    <t>702/1</t>
  </si>
  <si>
    <t>Bytový dům Patočkova 1411/35</t>
  </si>
  <si>
    <t>13.</t>
  </si>
  <si>
    <t>700/1</t>
  </si>
  <si>
    <t>Bytový dům Patočkova 1412/33</t>
  </si>
  <si>
    <t>14.</t>
  </si>
  <si>
    <t>698/1</t>
  </si>
  <si>
    <t>Bytový dům Patočkova 1413/31</t>
  </si>
  <si>
    <t>15.</t>
  </si>
  <si>
    <t>691/1</t>
  </si>
  <si>
    <t>Bytový dům Nad Kajetánkou 1414/7a, 7b</t>
  </si>
  <si>
    <t>7a, 7b</t>
  </si>
  <si>
    <t>16.</t>
  </si>
  <si>
    <t>696/1</t>
  </si>
  <si>
    <t>Bytový dům Nad Kajetánkou 1415/1a, 1b</t>
  </si>
  <si>
    <t>1a, 1b</t>
  </si>
  <si>
    <t>Plátce DPH</t>
  </si>
  <si>
    <t>Ano</t>
  </si>
  <si>
    <t>Hodnocena bude tzv. "Přepočtená nabídková cena", která odpovídá nákladům, jež budou Zadavatelem skutečně vynaloženy, a to v návaznosti na možnost uplatnění nároku na odpočet daně z přidané hodnoty Zadavatelem.</t>
  </si>
  <si>
    <t>Vyberte!</t>
  </si>
  <si>
    <t>Uchazeč zvolí zda je plátcem DPH nebo není</t>
  </si>
  <si>
    <t>Uchazeč zadá nabídkovou cenu</t>
  </si>
  <si>
    <t>Uchazeč výslednou nabídkovou cenu zadá do elektronického nástroje e-zak</t>
  </si>
  <si>
    <t>Oblast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</si>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</sst>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4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vertical="center" wrapText="1"/>
    </xf>
    <xf numFmtId="49" fontId="2" fillId="2" borderId="0" xfId="0" applyNumberFormat="1" applyFont="1" applyFill="1"/>
    <xf numFmtId="49" fontId="1" fillId="3" borderId="0" xfId="0" applyNumberFormat="1" applyFont="1" applyFill="1"/>
    <xf numFmtId="49" fontId="3" fillId="0" borderId="0" xfId="0" applyNumberFormat="1" applyFont="1" applyFill="1"/>
    <xf numFmtId="49" fontId="1" fillId="4" borderId="0" xfId="0" applyNumberFormat="1" applyFont="1" applyFill="1"/>
    <xf numFmtId="49" fontId="1" fillId="5" borderId="0" xfId="0" applyNumberFormat="1" applyFont="1" applyFill="1"/>
    <xf numFmtId="164" fontId="1" fillId="4" borderId="5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/>
    <xf numFmtId="49" fontId="1" fillId="0" borderId="11" xfId="0" applyNumberFormat="1" applyFont="1" applyFill="1" applyBorder="1"/>
    <xf numFmtId="164" fontId="1" fillId="0" borderId="12" xfId="0" applyNumberFormat="1" applyFont="1" applyFill="1" applyBorder="1" applyAlignment="1">
      <alignment vertical="center" wrapText="1"/>
    </xf>
    <xf numFmtId="164" fontId="4" fillId="5" borderId="13" xfId="0" applyNumberFormat="1" applyFont="1" applyFill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 topLeftCell="A1">
      <pane ySplit="1" topLeftCell="A2" activePane="bottomLeft" state="frozen"/>
      <selection pane="bottomLeft" activeCell="E20" sqref="E20"/>
    </sheetView>
  </sheetViews>
  <sheetFormatPr defaultColWidth="9.140625" defaultRowHeight="12.75"/>
  <cols>
    <col min="1" max="1" width="6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18.7109375" style="4" customWidth="1"/>
    <col min="6" max="6" width="46.7109375" style="4" customWidth="1"/>
    <col min="7" max="7" width="7.7109375" style="4" customWidth="1"/>
    <col min="8" max="9" width="10.7109375" style="4" customWidth="1"/>
    <col min="10" max="10" width="14.7109375" style="4" customWidth="1"/>
    <col min="11" max="11" width="17.28125" style="4" customWidth="1"/>
    <col min="12" max="16384" width="9.140625" style="4" customWidth="1"/>
  </cols>
  <sheetData>
    <row r="1" spans="1:15" ht="43.8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76</v>
      </c>
      <c r="I1" s="2" t="s">
        <v>7</v>
      </c>
      <c r="J1" s="2" t="s">
        <v>8</v>
      </c>
      <c r="K1" s="3" t="s">
        <v>9</v>
      </c>
      <c r="M1" s="17" t="s">
        <v>72</v>
      </c>
      <c r="N1" s="17" t="s">
        <v>70</v>
      </c>
      <c r="O1" s="17" t="s">
        <v>16</v>
      </c>
    </row>
    <row r="2" spans="1:11" ht="12.75">
      <c r="A2" s="5" t="s">
        <v>10</v>
      </c>
      <c r="B2" s="6" t="s">
        <v>11</v>
      </c>
      <c r="C2" s="7">
        <v>36</v>
      </c>
      <c r="D2" s="8" t="s">
        <v>12</v>
      </c>
      <c r="E2" s="6" t="s">
        <v>13</v>
      </c>
      <c r="F2" s="6" t="s">
        <v>14</v>
      </c>
      <c r="G2" s="7">
        <v>8</v>
      </c>
      <c r="H2" s="9" t="s">
        <v>15</v>
      </c>
      <c r="I2" s="9" t="s">
        <v>16</v>
      </c>
      <c r="J2" s="22">
        <v>0</v>
      </c>
      <c r="K2" s="10">
        <f>IF($D$22="Ano",IF(I2="Ano",J2,IF(I2="Krácený",J2*1.1365,J2*1.21)),J2)</f>
        <v>0</v>
      </c>
    </row>
    <row r="3" spans="1:11" ht="12.75">
      <c r="A3" s="5" t="s">
        <v>17</v>
      </c>
      <c r="B3" s="6" t="s">
        <v>11</v>
      </c>
      <c r="C3" s="7">
        <v>37</v>
      </c>
      <c r="D3" s="8" t="s">
        <v>18</v>
      </c>
      <c r="E3" s="6" t="s">
        <v>13</v>
      </c>
      <c r="F3" s="6" t="s">
        <v>19</v>
      </c>
      <c r="G3" s="7">
        <v>6</v>
      </c>
      <c r="H3" s="9" t="s">
        <v>15</v>
      </c>
      <c r="I3" s="9" t="s">
        <v>16</v>
      </c>
      <c r="J3" s="22">
        <v>0</v>
      </c>
      <c r="K3" s="10">
        <f aca="true" t="shared" si="0" ref="K3:K17">IF($D$22="Ano",IF(I3="Ano",J3,IF(I3="Krácený",J3*1.1365,J3*1.21)),J3)</f>
        <v>0</v>
      </c>
    </row>
    <row r="4" spans="1:11" ht="12.75">
      <c r="A4" s="5" t="s">
        <v>20</v>
      </c>
      <c r="B4" s="6" t="s">
        <v>11</v>
      </c>
      <c r="C4" s="7">
        <v>42</v>
      </c>
      <c r="D4" s="8" t="s">
        <v>21</v>
      </c>
      <c r="E4" s="6" t="s">
        <v>13</v>
      </c>
      <c r="F4" s="6" t="s">
        <v>22</v>
      </c>
      <c r="G4" s="7">
        <v>4</v>
      </c>
      <c r="H4" s="9" t="s">
        <v>15</v>
      </c>
      <c r="I4" s="9" t="s">
        <v>16</v>
      </c>
      <c r="J4" s="22">
        <v>0</v>
      </c>
      <c r="K4" s="10">
        <f t="shared" si="0"/>
        <v>0</v>
      </c>
    </row>
    <row r="5" spans="1:11" ht="12.75">
      <c r="A5" s="5" t="s">
        <v>23</v>
      </c>
      <c r="B5" s="6" t="s">
        <v>11</v>
      </c>
      <c r="C5" s="7">
        <v>43</v>
      </c>
      <c r="D5" s="8" t="s">
        <v>24</v>
      </c>
      <c r="E5" s="6" t="s">
        <v>13</v>
      </c>
      <c r="F5" s="6" t="s">
        <v>25</v>
      </c>
      <c r="G5" s="7">
        <v>2</v>
      </c>
      <c r="H5" s="9" t="s">
        <v>15</v>
      </c>
      <c r="I5" s="9" t="s">
        <v>16</v>
      </c>
      <c r="J5" s="22">
        <v>0</v>
      </c>
      <c r="K5" s="10">
        <f t="shared" si="0"/>
        <v>0</v>
      </c>
    </row>
    <row r="6" spans="1:11" ht="12.75">
      <c r="A6" s="5" t="s">
        <v>26</v>
      </c>
      <c r="B6" s="6" t="s">
        <v>11</v>
      </c>
      <c r="C6" s="7">
        <v>90</v>
      </c>
      <c r="D6" s="8" t="s">
        <v>27</v>
      </c>
      <c r="E6" s="6" t="s">
        <v>28</v>
      </c>
      <c r="F6" s="6" t="s">
        <v>29</v>
      </c>
      <c r="G6" s="7">
        <v>2</v>
      </c>
      <c r="H6" s="9" t="s">
        <v>15</v>
      </c>
      <c r="I6" s="9" t="s">
        <v>30</v>
      </c>
      <c r="J6" s="22">
        <v>0</v>
      </c>
      <c r="K6" s="10">
        <f t="shared" si="0"/>
        <v>0</v>
      </c>
    </row>
    <row r="7" spans="1:11" ht="12.75">
      <c r="A7" s="5" t="s">
        <v>31</v>
      </c>
      <c r="B7" s="6" t="s">
        <v>11</v>
      </c>
      <c r="C7" s="7">
        <v>92</v>
      </c>
      <c r="D7" s="8" t="s">
        <v>32</v>
      </c>
      <c r="E7" s="6" t="s">
        <v>28</v>
      </c>
      <c r="F7" s="6" t="s">
        <v>33</v>
      </c>
      <c r="G7" s="7">
        <v>4</v>
      </c>
      <c r="H7" s="9" t="s">
        <v>15</v>
      </c>
      <c r="I7" s="9" t="s">
        <v>16</v>
      </c>
      <c r="J7" s="22">
        <v>0</v>
      </c>
      <c r="K7" s="10">
        <f t="shared" si="0"/>
        <v>0</v>
      </c>
    </row>
    <row r="8" spans="1:11" ht="12.75">
      <c r="A8" s="5" t="s">
        <v>34</v>
      </c>
      <c r="B8" s="6" t="s">
        <v>11</v>
      </c>
      <c r="C8" s="7">
        <v>95</v>
      </c>
      <c r="D8" s="8" t="s">
        <v>35</v>
      </c>
      <c r="E8" s="6" t="s">
        <v>28</v>
      </c>
      <c r="F8" s="6" t="s">
        <v>36</v>
      </c>
      <c r="G8" s="7">
        <v>6</v>
      </c>
      <c r="H8" s="9" t="s">
        <v>15</v>
      </c>
      <c r="I8" s="9" t="s">
        <v>16</v>
      </c>
      <c r="J8" s="22">
        <v>0</v>
      </c>
      <c r="K8" s="10">
        <f t="shared" si="0"/>
        <v>0</v>
      </c>
    </row>
    <row r="9" spans="1:11" ht="12.75">
      <c r="A9" s="5" t="s">
        <v>37</v>
      </c>
      <c r="B9" s="6" t="s">
        <v>11</v>
      </c>
      <c r="C9" s="7">
        <v>96</v>
      </c>
      <c r="D9" s="8" t="s">
        <v>38</v>
      </c>
      <c r="E9" s="6" t="s">
        <v>28</v>
      </c>
      <c r="F9" s="6" t="s">
        <v>39</v>
      </c>
      <c r="G9" s="7">
        <v>8</v>
      </c>
      <c r="H9" s="9" t="s">
        <v>15</v>
      </c>
      <c r="I9" s="9" t="s">
        <v>16</v>
      </c>
      <c r="J9" s="22">
        <v>0</v>
      </c>
      <c r="K9" s="10">
        <f t="shared" si="0"/>
        <v>0</v>
      </c>
    </row>
    <row r="10" spans="1:11" ht="12.75">
      <c r="A10" s="5" t="s">
        <v>40</v>
      </c>
      <c r="B10" s="6" t="s">
        <v>11</v>
      </c>
      <c r="C10" s="7">
        <v>1401</v>
      </c>
      <c r="D10" s="8" t="s">
        <v>41</v>
      </c>
      <c r="E10" s="6" t="s">
        <v>13</v>
      </c>
      <c r="F10" s="6" t="s">
        <v>42</v>
      </c>
      <c r="G10" s="8" t="s">
        <v>43</v>
      </c>
      <c r="H10" s="9" t="s">
        <v>15</v>
      </c>
      <c r="I10" s="9" t="s">
        <v>30</v>
      </c>
      <c r="J10" s="22">
        <v>0</v>
      </c>
      <c r="K10" s="10">
        <f t="shared" si="0"/>
        <v>0</v>
      </c>
    </row>
    <row r="11" spans="1:11" ht="12.75">
      <c r="A11" s="5" t="s">
        <v>44</v>
      </c>
      <c r="B11" s="6" t="s">
        <v>11</v>
      </c>
      <c r="C11" s="7">
        <v>1402</v>
      </c>
      <c r="D11" s="8" t="s">
        <v>45</v>
      </c>
      <c r="E11" s="6" t="s">
        <v>13</v>
      </c>
      <c r="F11" s="6" t="s">
        <v>46</v>
      </c>
      <c r="G11" s="8" t="s">
        <v>47</v>
      </c>
      <c r="H11" s="9" t="s">
        <v>15</v>
      </c>
      <c r="I11" s="9" t="s">
        <v>16</v>
      </c>
      <c r="J11" s="22">
        <v>0</v>
      </c>
      <c r="K11" s="10">
        <f t="shared" si="0"/>
        <v>0</v>
      </c>
    </row>
    <row r="12" spans="1:11" ht="12.75">
      <c r="A12" s="5" t="s">
        <v>48</v>
      </c>
      <c r="B12" s="6" t="s">
        <v>11</v>
      </c>
      <c r="C12" s="7">
        <v>1410</v>
      </c>
      <c r="D12" s="8" t="s">
        <v>49</v>
      </c>
      <c r="E12" s="6" t="s">
        <v>50</v>
      </c>
      <c r="F12" s="6" t="s">
        <v>51</v>
      </c>
      <c r="G12" s="7">
        <v>37</v>
      </c>
      <c r="H12" s="9" t="s">
        <v>15</v>
      </c>
      <c r="I12" s="9" t="s">
        <v>16</v>
      </c>
      <c r="J12" s="22">
        <v>0</v>
      </c>
      <c r="K12" s="10">
        <f t="shared" si="0"/>
        <v>0</v>
      </c>
    </row>
    <row r="13" spans="1:11" ht="12.75">
      <c r="A13" s="5" t="s">
        <v>52</v>
      </c>
      <c r="B13" s="6" t="s">
        <v>11</v>
      </c>
      <c r="C13" s="7">
        <v>1411</v>
      </c>
      <c r="D13" s="8" t="s">
        <v>53</v>
      </c>
      <c r="E13" s="6" t="s">
        <v>50</v>
      </c>
      <c r="F13" s="6" t="s">
        <v>54</v>
      </c>
      <c r="G13" s="7">
        <v>35</v>
      </c>
      <c r="H13" s="9" t="s">
        <v>15</v>
      </c>
      <c r="I13" s="9" t="s">
        <v>16</v>
      </c>
      <c r="J13" s="22">
        <v>0</v>
      </c>
      <c r="K13" s="10">
        <f t="shared" si="0"/>
        <v>0</v>
      </c>
    </row>
    <row r="14" spans="1:11" ht="12.75">
      <c r="A14" s="5" t="s">
        <v>55</v>
      </c>
      <c r="B14" s="6" t="s">
        <v>11</v>
      </c>
      <c r="C14" s="7">
        <v>1412</v>
      </c>
      <c r="D14" s="8" t="s">
        <v>56</v>
      </c>
      <c r="E14" s="6" t="s">
        <v>50</v>
      </c>
      <c r="F14" s="6" t="s">
        <v>57</v>
      </c>
      <c r="G14" s="7">
        <v>33</v>
      </c>
      <c r="H14" s="9" t="s">
        <v>15</v>
      </c>
      <c r="I14" s="9" t="s">
        <v>30</v>
      </c>
      <c r="J14" s="22">
        <v>0</v>
      </c>
      <c r="K14" s="10">
        <f t="shared" si="0"/>
        <v>0</v>
      </c>
    </row>
    <row r="15" spans="1:11" ht="12.75">
      <c r="A15" s="5" t="s">
        <v>58</v>
      </c>
      <c r="B15" s="6" t="s">
        <v>11</v>
      </c>
      <c r="C15" s="7">
        <v>1413</v>
      </c>
      <c r="D15" s="8" t="s">
        <v>59</v>
      </c>
      <c r="E15" s="6" t="s">
        <v>50</v>
      </c>
      <c r="F15" s="6" t="s">
        <v>60</v>
      </c>
      <c r="G15" s="7">
        <v>31</v>
      </c>
      <c r="H15" s="9" t="s">
        <v>15</v>
      </c>
      <c r="I15" s="9" t="s">
        <v>16</v>
      </c>
      <c r="J15" s="22">
        <v>0</v>
      </c>
      <c r="K15" s="10">
        <f t="shared" si="0"/>
        <v>0</v>
      </c>
    </row>
    <row r="16" spans="1:11" ht="12.75">
      <c r="A16" s="5" t="s">
        <v>61</v>
      </c>
      <c r="B16" s="6" t="s">
        <v>11</v>
      </c>
      <c r="C16" s="7">
        <v>1414</v>
      </c>
      <c r="D16" s="8" t="s">
        <v>62</v>
      </c>
      <c r="E16" s="6" t="s">
        <v>13</v>
      </c>
      <c r="F16" s="6" t="s">
        <v>63</v>
      </c>
      <c r="G16" s="8" t="s">
        <v>64</v>
      </c>
      <c r="H16" s="9" t="s">
        <v>15</v>
      </c>
      <c r="I16" s="9" t="s">
        <v>30</v>
      </c>
      <c r="J16" s="22">
        <v>0</v>
      </c>
      <c r="K16" s="10">
        <f t="shared" si="0"/>
        <v>0</v>
      </c>
    </row>
    <row r="17" spans="1:11" ht="15" thickBot="1">
      <c r="A17" s="11" t="s">
        <v>65</v>
      </c>
      <c r="B17" s="12" t="s">
        <v>11</v>
      </c>
      <c r="C17" s="13">
        <v>1415</v>
      </c>
      <c r="D17" s="14" t="s">
        <v>66</v>
      </c>
      <c r="E17" s="12" t="s">
        <v>13</v>
      </c>
      <c r="F17" s="12" t="s">
        <v>67</v>
      </c>
      <c r="G17" s="14" t="s">
        <v>68</v>
      </c>
      <c r="H17" s="15" t="s">
        <v>15</v>
      </c>
      <c r="I17" s="15" t="s">
        <v>16</v>
      </c>
      <c r="J17" s="29">
        <v>0</v>
      </c>
      <c r="K17" s="16">
        <f t="shared" si="0"/>
        <v>0</v>
      </c>
    </row>
    <row r="18" ht="15.6" thickBot="1" thickTop="1">
      <c r="J18" s="28">
        <f>SUM(J2:J17)</f>
        <v>0</v>
      </c>
    </row>
    <row r="19" spans="10:11" ht="15.6" thickBot="1" thickTop="1">
      <c r="J19" s="23"/>
      <c r="K19" s="23"/>
    </row>
    <row r="20" spans="7:11" ht="19.2" thickBot="1" thickTop="1">
      <c r="G20" s="24" t="s">
        <v>77</v>
      </c>
      <c r="H20" s="25"/>
      <c r="I20" s="25"/>
      <c r="J20" s="26"/>
      <c r="K20" s="27">
        <f>SUM(K2:K17)</f>
        <v>0</v>
      </c>
    </row>
    <row r="21" ht="15.6" thickBot="1" thickTop="1"/>
    <row r="22" spans="1:4" ht="15.6" thickBot="1" thickTop="1">
      <c r="A22" s="31" t="s">
        <v>69</v>
      </c>
      <c r="B22" s="32"/>
      <c r="C22" s="32"/>
      <c r="D22" s="30" t="s">
        <v>72</v>
      </c>
    </row>
    <row r="23" ht="15" thickTop="1"/>
    <row r="24" spans="1:11" ht="28.8" customHeight="1">
      <c r="A24" s="33" t="s">
        <v>71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6" spans="2:3" ht="12.75">
      <c r="B26" s="18"/>
      <c r="C26" s="19" t="s">
        <v>73</v>
      </c>
    </row>
    <row r="27" spans="2:3" ht="12.75">
      <c r="B27" s="20"/>
      <c r="C27" s="19" t="s">
        <v>74</v>
      </c>
    </row>
    <row r="28" spans="2:3" ht="12.75">
      <c r="B28" s="21"/>
      <c r="C28" s="19" t="s">
        <v>75</v>
      </c>
    </row>
  </sheetData>
  <sheetProtection password="BCAB" sheet="1" objects="1" scenarios="1"/>
  <mergeCells count="2">
    <mergeCell ref="A22:C22"/>
    <mergeCell ref="A24:K24"/>
  </mergeCells>
  <dataValidations count="1">
    <dataValidation type="list" allowBlank="1" showInputMessage="1" showErrorMessage="1" sqref="D22">
      <formula1>$M$1:$O$1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portrait" paperSize="9" scale="58" r:id="rId1"/>
  <headerFooter alignWithMargins="0">
    <oddHeader>&amp;R&amp;"-,Tučné"&amp;14&amp;F</oddHeader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cp:lastPrinted>2024-03-08T11:43:57Z</cp:lastPrinted>
  <dcterms:created xsi:type="dcterms:W3CDTF">2024-03-08T11:24:47Z</dcterms:created>
  <dcterms:modified xsi:type="dcterms:W3CDTF">2024-03-08T12:21:42Z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4110d266-c103-4894-8b2e-43c42460add4</vt:lpwstr>
  </property>
</Properties>
</file>