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Uzivatelske_slozky\Ziska\002 Bělohorská 226_od Kindla 22_01_2026\VŘ 4 2026\VŘ Vzor 2026\VŘ doklady k odeslání 23.0.2.2026 doplněny o Lukše\"/>
    </mc:Choice>
  </mc:AlternateContent>
  <xr:revisionPtr revIDLastSave="0" documentId="13_ncr:1_{F67870DA-B016-4660-8E0F-0A7FCD35310E}" xr6:coauthVersionLast="47" xr6:coauthVersionMax="47" xr10:uidLastSave="{00000000-0000-0000-0000-000000000000}"/>
  <bookViews>
    <workbookView xWindow="-108" yWindow="-108" windowWidth="23256" windowHeight="12456" xr2:uid="{DEAB37C3-6A99-4686-8D9E-F75AC1FE3A10}"/>
  </bookViews>
  <sheets>
    <sheet name="Soukromá Zš Cesta k úspěch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0" i="2" l="1"/>
  <c r="G119" i="2"/>
  <c r="G118" i="2"/>
  <c r="G121" i="2"/>
  <c r="G116" i="2"/>
  <c r="G117" i="2"/>
  <c r="G114" i="2"/>
  <c r="G115" i="2"/>
  <c r="G113" i="2"/>
  <c r="G110" i="2"/>
  <c r="G107" i="2"/>
  <c r="G106" i="2"/>
  <c r="G86" i="2"/>
  <c r="G83" i="2"/>
  <c r="G80" i="2"/>
  <c r="G77" i="2"/>
  <c r="G76" i="2"/>
  <c r="G56" i="2"/>
  <c r="G53" i="2"/>
  <c r="G50" i="2"/>
  <c r="G47" i="2"/>
  <c r="G46" i="2"/>
  <c r="B46" i="2"/>
  <c r="B47" i="2" s="1"/>
  <c r="B50" i="2" s="1"/>
  <c r="B53" i="2" s="1"/>
  <c r="B56" i="2" s="1"/>
  <c r="B76" i="2" s="1"/>
  <c r="B77" i="2" s="1"/>
  <c r="B80" i="2" s="1"/>
  <c r="B83" i="2" s="1"/>
  <c r="B86" i="2" s="1"/>
  <c r="B106" i="2" s="1"/>
  <c r="B107" i="2" s="1"/>
  <c r="B110" i="2" s="1"/>
  <c r="B113" i="2" s="1"/>
  <c r="G26" i="2"/>
  <c r="G122" i="2" l="1"/>
</calcChain>
</file>

<file path=xl/sharedStrings.xml><?xml version="1.0" encoding="utf-8"?>
<sst xmlns="http://schemas.openxmlformats.org/spreadsheetml/2006/main" count="176" uniqueCount="98">
  <si>
    <t>Soupis prací s výkazem výměr</t>
  </si>
  <si>
    <t>Název akce:</t>
  </si>
  <si>
    <t>Zadavatel:</t>
  </si>
  <si>
    <t>Městská část Praha 6, v zastoupení SNEO, a.s.</t>
  </si>
  <si>
    <t>Poznámka k vyplnění tohoto Sopupisu prací s výkazem výměr:</t>
  </si>
  <si>
    <t>Uchazeč:</t>
  </si>
  <si>
    <t>Obchodní název:</t>
  </si>
  <si>
    <t>IČ:</t>
  </si>
  <si>
    <t>DIČ:</t>
  </si>
  <si>
    <t>Číslo
položky</t>
  </si>
  <si>
    <t>Popis položky</t>
  </si>
  <si>
    <t>MJ</t>
  </si>
  <si>
    <t>Množství</t>
  </si>
  <si>
    <t>Cena v Kč bez DPH  za MJ</t>
  </si>
  <si>
    <t>Cena v Kč bez DPH celkem</t>
  </si>
  <si>
    <t>1.</t>
  </si>
  <si>
    <t>ks</t>
  </si>
  <si>
    <t>Doplňkový popis položky:</t>
  </si>
  <si>
    <t>Rozměry okna:</t>
  </si>
  <si>
    <t>Zasklení:</t>
  </si>
  <si>
    <t>Minimální hodnota součinitele prostupu tepla celým oknem Uw (W/m2K):</t>
  </si>
  <si>
    <t>Minimální hodnota útlumu hluku Rw v dB</t>
  </si>
  <si>
    <t>Otevírání:</t>
  </si>
  <si>
    <t>Materiálové provedení rámu a křídla střešního okna</t>
  </si>
  <si>
    <t>Doplňky:</t>
  </si>
  <si>
    <t>Oplechování:</t>
  </si>
  <si>
    <t>Materiál této položky je obsažen v souhrnných položkách tohoto soupisu prací s výkazem výměr.</t>
  </si>
  <si>
    <t>2.</t>
  </si>
  <si>
    <t>3.</t>
  </si>
  <si>
    <t>m2</t>
  </si>
  <si>
    <t>kpl</t>
  </si>
  <si>
    <t>Uchazeč vyplní žlutě podbarvené položky.</t>
  </si>
  <si>
    <t>Izolační trojsklo - na spodní straně vrstvené sklo s fólií.</t>
  </si>
  <si>
    <t xml:space="preserve">Dřevěné jádro s bezúdržbovou polyuretanovou vrstvou, barevně a tvarově stálé střešní okno odolné proti škůdcům, bílá barva </t>
  </si>
  <si>
    <t>Hliník / RAL 7043, součástí oplechování je doplňková hydroizolační fólie</t>
  </si>
  <si>
    <t>Poznámky:</t>
  </si>
  <si>
    <t>Datum:</t>
  </si>
  <si>
    <t xml:space="preserve">Soukromá základní škola Cesta k úspěchu – výměna střešních oken </t>
  </si>
  <si>
    <t>Dodávka střešního okna 780 x 980 (pořadové číslo 01)</t>
  </si>
  <si>
    <t>780 x 1180 mm</t>
  </si>
  <si>
    <t>780 x 980 mm</t>
  </si>
  <si>
    <t>Montáž střešního okna 780 x 890 (pořadové číslo 01)</t>
  </si>
  <si>
    <t>Dodávka střešního okna 780 x 1180 (pořadové číslo 02)</t>
  </si>
  <si>
    <t>Montáž střešního okna 780 x 1180 (pořadové číslo 02)</t>
  </si>
  <si>
    <t>Úklid a vyčištění stavebních prostor ( do původního stavu)</t>
  </si>
  <si>
    <t>Přesuny hmot a staveništní doprava komplet</t>
  </si>
  <si>
    <t>Dodávka střešního okna 780 x 1600 (pořadové číslo 03)</t>
  </si>
  <si>
    <t>780 x 1600 cm</t>
  </si>
  <si>
    <t>Montáž střešního okna 780 x 1600 (pořadové číslo 03)</t>
  </si>
  <si>
    <t>Úprava rastru SDK podkroví v místě střešního okna</t>
  </si>
  <si>
    <t>Zpětná montáž tepelné izolace (provedení podléhá kontrole TDS)</t>
  </si>
  <si>
    <t>Montáž parotěsné fólie včetně její dodávky (provedení podléhá kontrole TDS u každého okna)</t>
  </si>
  <si>
    <t>Vyčištění podlahové krytiny do původního stavu (nikoli pouze stavební vysátí)</t>
  </si>
  <si>
    <t>*Rozsah úpravy SDK konstrukcí podkroví u každého okna je:</t>
  </si>
  <si>
    <t>Úprava SDK ostění a konstrukcí SDK podkroví pro střešní okno, 780 x 1600 *</t>
  </si>
  <si>
    <t>Úprava SDK podkroví a túpravy SDK konstrukcí podkroví pro střešní okno, 7890 x 1600 *</t>
  </si>
  <si>
    <t>Úprava SDK podkroví a úpravy SDK konstrukcí podkroví pro střešní okno 780 x 1180 *</t>
  </si>
  <si>
    <t>Úprava SDK ostění a úpravy SDK konstrukcí podkroví pro střešní okno *</t>
  </si>
  <si>
    <t>Úprava SDK podkroví a konstrukcí podkroví pro střešní okno 780 x 890 *</t>
  </si>
  <si>
    <t>Zpětná montáž střešní krytiny s doplněním střešních tašek dle výše uvedeného</t>
  </si>
  <si>
    <t>**Rozsah úpravy střešní krytiny u každého okna je:</t>
  </si>
  <si>
    <t>Výmalba dotčených prostor komplet *</t>
  </si>
  <si>
    <t>Úprava střešního pláště v rozsahu popisu a specifikace rozsahu úprav střešního pláště pro střešní okno 780 x 890 300(1,44 x 15,0 = 21,60) **</t>
  </si>
  <si>
    <t>Úprava SDK ostění a SDK konstrukcí podkroví pro střešní okno 780 x 890 *</t>
  </si>
  <si>
    <t>Úprava střešního pláště a rozsah úprav střešního pláště pro střešní okno 780 x 1180    300 (1,54 x 12 = 18,43 ) **</t>
  </si>
  <si>
    <t>Úprava střešního pláště v rozsahu úprav střešního pláště pro střešní okno 780 x 1600   300 ( 1,79 x 5 = 8,95 ) **</t>
  </si>
  <si>
    <t>(z důvodu obnažení rastru SDK a možnosti jeho úpravy)</t>
  </si>
  <si>
    <t xml:space="preserve">Provedení záklopu SDK ostění i plochy podkroví v souladu s technologickými předpisy výrobce střešních </t>
  </si>
  <si>
    <t>oken i výrobce SDK (včetně tmelení)</t>
  </si>
  <si>
    <t xml:space="preserve">Záklop SDK dle výše uvedeného bodu zahrnuje i dodávku sádrokartonové protipožární impregnované desky </t>
  </si>
  <si>
    <t>RFI typu DFH2 dle ČSN EN 520 v tl. 15 mm.</t>
  </si>
  <si>
    <t>střešního okna</t>
  </si>
  <si>
    <r>
      <rPr>
        <sz val="11"/>
        <color rgb="FF000000"/>
        <rFont val="Aptos Narrow"/>
        <family val="2"/>
      </rPr>
      <t>Zakrytí (ochraha) podlahové krytiny (provedení podléhá průběžné kontrole TDS)</t>
    </r>
  </si>
  <si>
    <r>
      <rPr>
        <sz val="11"/>
        <color rgb="FF000000"/>
        <rFont val="Aptos Narrow"/>
        <family val="2"/>
      </rPr>
      <t>Demontáž všech čtyř SDK desek ostění</t>
    </r>
  </si>
  <si>
    <r>
      <rPr>
        <sz val="11"/>
        <color rgb="FF000000"/>
        <rFont val="Aptos Narrow"/>
        <family val="2"/>
      </rPr>
      <t>Demontáž navazující SDK desky plochy pokroví v šíři cca 50 cm po celém obvodu ostění střešního okna</t>
    </r>
  </si>
  <si>
    <r>
      <rPr>
        <sz val="11"/>
        <color rgb="FF000000"/>
        <rFont val="Aptos Narrow"/>
        <family val="2"/>
      </rPr>
      <t>Demontáž parotěsné fólie obnažené skladby SDK podroví v místě střešního okna</t>
    </r>
  </si>
  <si>
    <r>
      <rPr>
        <sz val="11"/>
        <color rgb="FF000000"/>
        <rFont val="Aptos Narrow"/>
        <family val="2"/>
      </rPr>
      <t xml:space="preserve">Demontáž tepelné izolace (minerální vata) v rozsahu potřebném pro úpravu rastru SDK v místě </t>
    </r>
  </si>
  <si>
    <t xml:space="preserve">S ohledem na ukončenou výrobu krytiny typu Bobrovka se segmentovým řezem bude pro doplnění </t>
  </si>
  <si>
    <t>do šupinového krytí</t>
  </si>
  <si>
    <t>Rozebrání skládané krytiny v rozsahu potřebném pro osazení okna dle platného</t>
  </si>
  <si>
    <t xml:space="preserve"> technologického předpisu výrobce</t>
  </si>
  <si>
    <t xml:space="preserve">Střecha je pokryta skládanou krytinou typu Bobrovka se segmentovým řezem, která je skládána </t>
  </si>
  <si>
    <t>použita krytina typu bobrovka půlkulatý řez (v počtu cca 50 ks na střešní okno)</t>
  </si>
  <si>
    <t xml:space="preserve">Doplněno bude laťování v rozsahu cca 2 m na jedno okno v materiálu impregnovaný smrk profilu </t>
  </si>
  <si>
    <t>60/40 mm</t>
  </si>
  <si>
    <t xml:space="preserve">Pojistná hyroizolace bude upravena v souladu s technologickým předpisem výrobce dodávaného </t>
  </si>
  <si>
    <t>střešního okna a pravidly stanovenými příslušnými ČSN normami</t>
  </si>
  <si>
    <t>Demontáž stávajících oken ( včetně oplechování a napojení)</t>
  </si>
  <si>
    <t xml:space="preserve">Kyvné, otevíravé s horním otevíracím madlem pro kombinaci s možností manuálního ovládání, s možností větrání systémem mikroventilace, jehož součástí je integrovaný filtr, který brání průniku nečistot a prachu. Filtr systému mikroventilace musí mít snadnou údržbu a musí být možné jeho opakované použití.  </t>
  </si>
  <si>
    <r>
      <t xml:space="preserve">Kyvné, otevíravé </t>
    </r>
    <r>
      <rPr>
        <i/>
        <sz val="8"/>
        <color rgb="FFFFFF00"/>
        <rFont val="Arial CE"/>
        <charset val="238"/>
      </rPr>
      <t>,</t>
    </r>
    <r>
      <rPr>
        <i/>
        <sz val="8"/>
        <rFont val="Arial CE"/>
        <family val="2"/>
        <charset val="238"/>
      </rPr>
      <t xml:space="preserve"> s horním otevíracím madlem pro kombinaci s možností manuálního ovládání, s možností větrání systémem mikroventilace, jehož součástí je integrovaný filtr, který brání průniku nečistot a prachu. Filtr systému mikroventilace musí mít snadnou údržbu a musí být možné jeho opakované použití.  </t>
    </r>
  </si>
  <si>
    <t>Výmalbu upravovaných SDK ploch zajišťuje zhotovitel v rámci VZ ( jenom dotčené šikmé plochy)</t>
  </si>
  <si>
    <t xml:space="preserve">Stínící roleta vnitřní -  barva tmavá - ovládání ručné </t>
  </si>
  <si>
    <t>Fakturovaná částka bude dle skutečných výměr.</t>
  </si>
  <si>
    <t>Rozměry oken je potřeba aktuálně zaměřit při obhlídce.</t>
  </si>
  <si>
    <t>VRN  - zařízení staveniště</t>
  </si>
  <si>
    <t>VRN  - pomocné lešení</t>
  </si>
  <si>
    <t>VRN  - protiprašné opatření prostor dotčených stavbou</t>
  </si>
  <si>
    <t>VRN  - zakrývání předmětů a konstrukcí.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</si>
</sst>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b/>
      <u/>
      <sz val="16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i/>
      <sz val="8"/>
      <name val="Arial CE"/>
      <family val="2"/>
      <charset val="238"/>
    </font>
    <font>
      <b/>
      <u/>
      <sz val="8"/>
      <name val="Arial CE"/>
      <family val="2"/>
      <charset val="238"/>
    </font>
    <font>
      <sz val="9"/>
      <name val="Arial CE"/>
      <family val="2"/>
    </font>
    <font>
      <i/>
      <sz val="8"/>
      <color rgb="FF7030A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ptos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  <charset val="238"/>
    </font>
    <font>
      <sz val="12"/>
      <color theme="1"/>
      <name val="Aptos"/>
      <family val="2"/>
      <charset val="238"/>
    </font>
    <font>
      <i/>
      <sz val="8"/>
      <color rgb="FFFFFF00"/>
      <name val="Arial CE"/>
      <charset val="238"/>
    </font>
    <font>
      <i/>
      <sz val="8"/>
      <color theme="1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14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4" fontId="7" fillId="2" borderId="5" xfId="0" applyNumberFormat="1" applyFont="1" applyFill="1" applyBorder="1" applyAlignment="1" applyProtection="1">
      <alignment horizontal="right" vertical="top" wrapText="1"/>
      <protection locked="0"/>
    </xf>
    <xf numFmtId="4" fontId="7" fillId="2" borderId="10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/>
    <xf numFmtId="0" fontId="3" fillId="0" borderId="0" xfId="0" applyFont="1"/>
    <xf numFmtId="0" fontId="11" fillId="0" borderId="0" xfId="0" applyFont="1"/>
    <xf numFmtId="0" fontId="4" fillId="0" borderId="0" xfId="0" applyFont="1"/>
    <xf numFmtId="0" fontId="6" fillId="0" borderId="0" xfId="0" applyFont="1"/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right" vertical="top" wrapText="1"/>
    </xf>
    <xf numFmtId="4" fontId="7" fillId="0" borderId="6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4" fontId="7" fillId="0" borderId="0" xfId="0" applyNumberFormat="1" applyFont="1" applyAlignment="1">
      <alignment horizontal="right" vertical="top" wrapText="1"/>
    </xf>
    <xf numFmtId="4" fontId="0" fillId="0" borderId="0" xfId="0" applyNumberFormat="1" applyAlignment="1">
      <alignment horizontal="right" wrapText="1"/>
    </xf>
    <xf numFmtId="4" fontId="7" fillId="0" borderId="8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center" wrapText="1"/>
    </xf>
    <xf numFmtId="4" fontId="0" fillId="0" borderId="8" xfId="0" applyNumberFormat="1" applyBorder="1" applyAlignment="1">
      <alignment horizontal="right" wrapText="1"/>
    </xf>
    <xf numFmtId="164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right" vertical="top" wrapText="1"/>
    </xf>
    <xf numFmtId="4" fontId="7" fillId="0" borderId="11" xfId="0" applyNumberFormat="1" applyFont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4" fontId="7" fillId="2" borderId="13" xfId="0" applyNumberFormat="1" applyFont="1" applyFill="1" applyBorder="1" applyAlignment="1" applyProtection="1">
      <alignment horizontal="right" vertical="top" wrapText="1"/>
      <protection locked="0"/>
    </xf>
    <xf numFmtId="4" fontId="7" fillId="0" borderId="13" xfId="0" applyNumberFormat="1" applyFont="1" applyFill="1" applyBorder="1" applyAlignment="1">
      <alignment horizontal="right" vertical="top" wrapText="1"/>
    </xf>
    <xf numFmtId="4" fontId="7" fillId="0" borderId="10" xfId="0" applyNumberFormat="1" applyFont="1" applyFill="1" applyBorder="1" applyAlignment="1">
      <alignment horizontal="right" vertical="top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2" fillId="0" borderId="0" xfId="0" applyFont="1"/>
    <xf numFmtId="0" fontId="0" fillId="0" borderId="0" xfId="0" applyAlignment="1"/>
    <xf numFmtId="0" fontId="16" fillId="0" borderId="0" xfId="0" applyFont="1" applyAlignment="1">
      <alignment vertical="center"/>
    </xf>
    <xf numFmtId="0" fontId="17" fillId="0" borderId="0" xfId="0" applyFont="1"/>
    <xf numFmtId="0" fontId="5" fillId="0" borderId="0" xfId="0" applyFont="1" applyFill="1" applyAlignment="1">
      <alignment vertical="center" wrapText="1"/>
    </xf>
    <xf numFmtId="4" fontId="9" fillId="0" borderId="16" xfId="0" applyNumberFormat="1" applyFont="1" applyBorder="1" applyAlignment="1">
      <alignment horizontal="right" vertical="top" wrapText="1"/>
    </xf>
    <xf numFmtId="0" fontId="19" fillId="0" borderId="0" xfId="0" applyFont="1" applyFill="1" applyAlignment="1">
      <alignment vertical="center" wrapText="1"/>
    </xf>
    <xf numFmtId="4" fontId="0" fillId="0" borderId="0" xfId="0" applyNumberFormat="1" applyFill="1" applyAlignment="1">
      <alignment horizontal="right" wrapText="1"/>
    </xf>
    <xf numFmtId="0" fontId="0" fillId="0" borderId="0" xfId="0" applyFill="1" applyBorder="1"/>
    <xf numFmtId="0" fontId="7" fillId="0" borderId="0" xfId="0" applyFont="1" applyFill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5" fillId="0" borderId="0" xfId="0" applyFont="1" applyAlignment="1">
      <alignment vertical="center"/>
    </xf>
  </cellXfs>
  <cellStyles count="2">
    <cellStyle name="Normální" xfId="0" builtinId="0"/>
    <cellStyle name="Normální 2" xfId="1" xr:uid="{743D29A8-B106-44FF-A047-4E795C0915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D886-4C78-48BB-A99D-237E00E18BF4}">
  <dimension ref="A1:K157"/>
  <sheetViews>
    <sheetView tabSelected="1" zoomScale="145" zoomScaleNormal="145" workbookViewId="0">
      <selection activeCell="F119" sqref="F119"/>
    </sheetView>
  </sheetViews>
  <sheetFormatPr defaultColWidth="8.88671875" defaultRowHeight="14.4" x14ac:dyDescent="0.3"/>
  <cols>
    <col min="1" max="2" width="8.5546875" customWidth="1"/>
    <col min="3" max="3" width="46.109375" customWidth="1"/>
    <col min="4" max="4" width="4.109375" customWidth="1"/>
    <col min="5" max="5" width="10.109375" bestFit="1" customWidth="1"/>
    <col min="6" max="6" width="9.88671875" customWidth="1"/>
    <col min="7" max="7" width="15.88671875" customWidth="1"/>
  </cols>
  <sheetData>
    <row r="1" spans="1:9" ht="21" x14ac:dyDescent="0.4">
      <c r="A1" s="6" t="s">
        <v>0</v>
      </c>
      <c r="B1" s="6"/>
    </row>
    <row r="3" spans="1:9" x14ac:dyDescent="0.3">
      <c r="A3" s="7" t="s">
        <v>1</v>
      </c>
      <c r="B3" s="7"/>
      <c r="C3" s="7" t="s">
        <v>37</v>
      </c>
    </row>
    <row r="5" spans="1:9" x14ac:dyDescent="0.3">
      <c r="A5" s="8" t="s">
        <v>2</v>
      </c>
      <c r="C5" s="8" t="s">
        <v>3</v>
      </c>
    </row>
    <row r="7" spans="1:9" x14ac:dyDescent="0.3">
      <c r="A7" s="9" t="s">
        <v>4</v>
      </c>
    </row>
    <row r="9" spans="1:9" x14ac:dyDescent="0.3">
      <c r="B9" s="35" t="s">
        <v>15</v>
      </c>
      <c r="C9" s="63" t="s">
        <v>31</v>
      </c>
      <c r="D9" s="63"/>
      <c r="E9" s="63"/>
      <c r="F9" s="63"/>
      <c r="G9" s="63"/>
      <c r="H9" s="36"/>
      <c r="I9" s="36"/>
    </row>
    <row r="10" spans="1:9" ht="9" customHeight="1" x14ac:dyDescent="0.3">
      <c r="B10" s="35"/>
      <c r="C10" s="64"/>
      <c r="D10" s="64"/>
      <c r="E10" s="64"/>
      <c r="F10" s="64"/>
      <c r="G10" s="64"/>
      <c r="H10" s="34"/>
      <c r="I10" s="34"/>
    </row>
    <row r="12" spans="1:9" x14ac:dyDescent="0.3">
      <c r="A12" s="7" t="s">
        <v>36</v>
      </c>
      <c r="B12" s="7"/>
      <c r="C12" s="1"/>
    </row>
    <row r="14" spans="1:9" x14ac:dyDescent="0.3">
      <c r="A14" s="10" t="s">
        <v>5</v>
      </c>
      <c r="B14" s="10"/>
    </row>
    <row r="16" spans="1:9" x14ac:dyDescent="0.3">
      <c r="A16" s="9" t="s">
        <v>6</v>
      </c>
      <c r="B16" s="9"/>
      <c r="C16" s="2"/>
    </row>
    <row r="17" spans="1:7" x14ac:dyDescent="0.3">
      <c r="A17" s="9"/>
      <c r="B17" s="9"/>
    </row>
    <row r="18" spans="1:7" x14ac:dyDescent="0.3">
      <c r="A18" s="9" t="s">
        <v>7</v>
      </c>
      <c r="B18" s="9"/>
      <c r="C18" s="3"/>
    </row>
    <row r="19" spans="1:7" x14ac:dyDescent="0.3">
      <c r="A19" s="9"/>
      <c r="B19" s="9"/>
    </row>
    <row r="20" spans="1:7" x14ac:dyDescent="0.3">
      <c r="A20" s="9" t="s">
        <v>8</v>
      </c>
      <c r="B20" s="9"/>
      <c r="C20" s="2"/>
    </row>
    <row r="23" spans="1:7" ht="15" thickBot="1" x14ac:dyDescent="0.35"/>
    <row r="24" spans="1:7" ht="31.2" thickBot="1" x14ac:dyDescent="0.35">
      <c r="A24" s="65" t="s">
        <v>9</v>
      </c>
      <c r="B24" s="66"/>
      <c r="C24" s="11" t="s">
        <v>10</v>
      </c>
      <c r="D24" s="12" t="s">
        <v>11</v>
      </c>
      <c r="E24" s="12" t="s">
        <v>12</v>
      </c>
      <c r="F24" s="12" t="s">
        <v>13</v>
      </c>
      <c r="G24" s="13" t="s">
        <v>14</v>
      </c>
    </row>
    <row r="25" spans="1:7" ht="15" thickBot="1" x14ac:dyDescent="0.35"/>
    <row r="26" spans="1:7" s="18" customFormat="1" x14ac:dyDescent="0.3">
      <c r="A26" s="14" t="s">
        <v>15</v>
      </c>
      <c r="B26" s="15">
        <v>1</v>
      </c>
      <c r="C26" s="42" t="s">
        <v>38</v>
      </c>
      <c r="D26" s="15" t="s">
        <v>16</v>
      </c>
      <c r="E26" s="16">
        <v>15</v>
      </c>
      <c r="F26" s="4"/>
      <c r="G26" s="17">
        <f>E26*F26</f>
        <v>0</v>
      </c>
    </row>
    <row r="27" spans="1:7" s="18" customFormat="1" x14ac:dyDescent="0.3">
      <c r="A27" s="19"/>
      <c r="B27" s="20"/>
      <c r="C27" s="21" t="s">
        <v>17</v>
      </c>
      <c r="D27" s="20"/>
      <c r="E27" s="22"/>
      <c r="F27" s="23"/>
      <c r="G27" s="24"/>
    </row>
    <row r="28" spans="1:7" s="18" customFormat="1" x14ac:dyDescent="0.3">
      <c r="A28" s="19"/>
      <c r="B28" s="20"/>
      <c r="C28" s="21" t="s">
        <v>18</v>
      </c>
      <c r="D28" s="20"/>
      <c r="E28" s="22"/>
      <c r="F28" s="23"/>
      <c r="G28" s="24"/>
    </row>
    <row r="29" spans="1:7" s="18" customFormat="1" x14ac:dyDescent="0.3">
      <c r="A29" s="19"/>
      <c r="B29" s="20"/>
      <c r="C29" s="25" t="s">
        <v>40</v>
      </c>
      <c r="D29" s="20"/>
      <c r="E29" s="22"/>
      <c r="F29" s="23"/>
      <c r="G29" s="24"/>
    </row>
    <row r="30" spans="1:7" s="18" customFormat="1" x14ac:dyDescent="0.3">
      <c r="A30" s="19"/>
      <c r="C30" s="21" t="s">
        <v>19</v>
      </c>
      <c r="E30" s="23"/>
      <c r="F30" s="23"/>
      <c r="G30" s="26"/>
    </row>
    <row r="31" spans="1:7" s="18" customFormat="1" x14ac:dyDescent="0.3">
      <c r="A31" s="19"/>
      <c r="C31" s="25" t="s">
        <v>32</v>
      </c>
      <c r="E31" s="23"/>
      <c r="F31" s="23"/>
      <c r="G31" s="26"/>
    </row>
    <row r="32" spans="1:7" s="18" customFormat="1" ht="20.399999999999999" x14ac:dyDescent="0.3">
      <c r="A32" s="19"/>
      <c r="C32" s="21" t="s">
        <v>20</v>
      </c>
      <c r="E32" s="23"/>
      <c r="F32" s="23"/>
      <c r="G32" s="26"/>
    </row>
    <row r="33" spans="1:7" s="18" customFormat="1" x14ac:dyDescent="0.3">
      <c r="A33" s="19"/>
      <c r="C33" s="27">
        <v>1</v>
      </c>
      <c r="E33" s="23"/>
      <c r="F33" s="23"/>
      <c r="G33" s="26"/>
    </row>
    <row r="34" spans="1:7" s="18" customFormat="1" x14ac:dyDescent="0.3">
      <c r="A34" s="19"/>
      <c r="C34" s="21" t="s">
        <v>21</v>
      </c>
      <c r="E34" s="23"/>
      <c r="F34" s="23"/>
      <c r="G34" s="26"/>
    </row>
    <row r="35" spans="1:7" s="18" customFormat="1" x14ac:dyDescent="0.3">
      <c r="A35" s="19"/>
      <c r="C35" s="28">
        <v>37</v>
      </c>
      <c r="E35" s="23"/>
      <c r="F35" s="23"/>
      <c r="G35" s="26"/>
    </row>
    <row r="36" spans="1:7" s="18" customFormat="1" x14ac:dyDescent="0.3">
      <c r="A36" s="19"/>
      <c r="C36" s="21" t="s">
        <v>22</v>
      </c>
      <c r="E36" s="23"/>
      <c r="F36" s="23"/>
      <c r="G36" s="26"/>
    </row>
    <row r="37" spans="1:7" s="18" customFormat="1" ht="51" x14ac:dyDescent="0.3">
      <c r="A37" s="19"/>
      <c r="C37" s="25" t="s">
        <v>88</v>
      </c>
      <c r="E37" s="23"/>
      <c r="F37" s="23"/>
      <c r="G37" s="26"/>
    </row>
    <row r="38" spans="1:7" s="18" customFormat="1" x14ac:dyDescent="0.3">
      <c r="A38" s="19"/>
      <c r="C38" s="21" t="s">
        <v>23</v>
      </c>
      <c r="E38" s="23"/>
      <c r="F38" s="23"/>
      <c r="G38" s="26"/>
    </row>
    <row r="39" spans="1:7" s="18" customFormat="1" ht="20.399999999999999" x14ac:dyDescent="0.3">
      <c r="A39" s="19"/>
      <c r="C39" s="25" t="s">
        <v>33</v>
      </c>
      <c r="E39" s="23"/>
      <c r="F39" s="23"/>
      <c r="G39" s="26"/>
    </row>
    <row r="40" spans="1:7" s="18" customFormat="1" x14ac:dyDescent="0.3">
      <c r="A40" s="19"/>
      <c r="C40" s="21" t="s">
        <v>24</v>
      </c>
      <c r="E40" s="23"/>
      <c r="F40" s="23"/>
      <c r="G40" s="26"/>
    </row>
    <row r="41" spans="1:7" s="18" customFormat="1" x14ac:dyDescent="0.3">
      <c r="A41" s="19"/>
      <c r="C41" s="54" t="s">
        <v>91</v>
      </c>
      <c r="E41" s="23"/>
      <c r="F41" s="23"/>
      <c r="G41" s="26"/>
    </row>
    <row r="42" spans="1:7" s="18" customFormat="1" x14ac:dyDescent="0.3">
      <c r="A42" s="19"/>
      <c r="C42" s="21" t="s">
        <v>25</v>
      </c>
      <c r="E42" s="23"/>
      <c r="F42" s="23"/>
      <c r="G42" s="26"/>
    </row>
    <row r="43" spans="1:7" s="18" customFormat="1" ht="20.399999999999999" x14ac:dyDescent="0.3">
      <c r="A43" s="19"/>
      <c r="C43" s="52" t="s">
        <v>34</v>
      </c>
      <c r="E43" s="23"/>
      <c r="F43" s="23"/>
      <c r="G43" s="26"/>
    </row>
    <row r="44" spans="1:7" s="18" customFormat="1" x14ac:dyDescent="0.3">
      <c r="A44" s="19"/>
      <c r="C44" s="21" t="s">
        <v>35</v>
      </c>
      <c r="E44" s="23"/>
      <c r="F44" s="23"/>
      <c r="G44" s="26"/>
    </row>
    <row r="45" spans="1:7" s="18" customFormat="1" x14ac:dyDescent="0.3">
      <c r="A45" s="19"/>
      <c r="C45" s="25"/>
      <c r="E45" s="23"/>
      <c r="F45" s="23"/>
      <c r="G45" s="26"/>
    </row>
    <row r="46" spans="1:7" s="18" customFormat="1" x14ac:dyDescent="0.3">
      <c r="A46" s="29" t="s">
        <v>15</v>
      </c>
      <c r="B46" s="30">
        <f>B26+1</f>
        <v>2</v>
      </c>
      <c r="C46" s="30" t="s">
        <v>41</v>
      </c>
      <c r="D46" s="30" t="s">
        <v>16</v>
      </c>
      <c r="E46" s="31">
        <v>15</v>
      </c>
      <c r="F46" s="5"/>
      <c r="G46" s="32">
        <f>E46*F46</f>
        <v>0</v>
      </c>
    </row>
    <row r="47" spans="1:7" s="18" customFormat="1" ht="34.200000000000003" x14ac:dyDescent="0.3">
      <c r="A47" s="29" t="s">
        <v>15</v>
      </c>
      <c r="B47" s="30">
        <f>B46+1</f>
        <v>3</v>
      </c>
      <c r="C47" s="30" t="s">
        <v>62</v>
      </c>
      <c r="D47" s="30" t="s">
        <v>30</v>
      </c>
      <c r="E47" s="31">
        <v>15</v>
      </c>
      <c r="F47" s="5"/>
      <c r="G47" s="32">
        <f>E47*F47</f>
        <v>0</v>
      </c>
    </row>
    <row r="48" spans="1:7" s="18" customFormat="1" x14ac:dyDescent="0.3">
      <c r="A48" s="19"/>
      <c r="B48" s="20"/>
      <c r="C48" s="33" t="s">
        <v>17</v>
      </c>
      <c r="D48" s="20"/>
      <c r="E48" s="22"/>
      <c r="F48" s="23"/>
      <c r="G48" s="24"/>
    </row>
    <row r="49" spans="1:7" s="18" customFormat="1" ht="20.399999999999999" x14ac:dyDescent="0.3">
      <c r="A49" s="19"/>
      <c r="B49" s="20"/>
      <c r="C49" s="34" t="s">
        <v>26</v>
      </c>
      <c r="E49" s="23"/>
      <c r="F49" s="23"/>
      <c r="G49" s="26"/>
    </row>
    <row r="50" spans="1:7" s="18" customFormat="1" ht="22.8" x14ac:dyDescent="0.3">
      <c r="A50" s="29" t="s">
        <v>15</v>
      </c>
      <c r="B50" s="30">
        <f>B47+1</f>
        <v>4</v>
      </c>
      <c r="C50" s="30" t="s">
        <v>63</v>
      </c>
      <c r="D50" s="30" t="s">
        <v>29</v>
      </c>
      <c r="E50" s="41">
        <v>21.6</v>
      </c>
      <c r="F50" s="5"/>
      <c r="G50" s="32">
        <f>E50*F50</f>
        <v>0</v>
      </c>
    </row>
    <row r="51" spans="1:7" s="18" customFormat="1" x14ac:dyDescent="0.3">
      <c r="A51" s="19"/>
      <c r="C51" s="33" t="s">
        <v>17</v>
      </c>
      <c r="E51" s="23"/>
      <c r="F51" s="23"/>
      <c r="G51" s="26"/>
    </row>
    <row r="52" spans="1:7" s="18" customFormat="1" ht="20.399999999999999" x14ac:dyDescent="0.3">
      <c r="A52" s="19"/>
      <c r="C52" s="34" t="s">
        <v>26</v>
      </c>
      <c r="E52" s="23"/>
      <c r="F52" s="23"/>
      <c r="G52" s="26"/>
    </row>
    <row r="53" spans="1:7" s="18" customFormat="1" ht="22.8" x14ac:dyDescent="0.3">
      <c r="A53" s="29" t="s">
        <v>15</v>
      </c>
      <c r="B53" s="30">
        <f>B50+1</f>
        <v>5</v>
      </c>
      <c r="C53" s="30" t="s">
        <v>58</v>
      </c>
      <c r="D53" s="30" t="s">
        <v>29</v>
      </c>
      <c r="E53" s="41">
        <v>41.1</v>
      </c>
      <c r="F53" s="5"/>
      <c r="G53" s="32">
        <f>E53*F53</f>
        <v>0</v>
      </c>
    </row>
    <row r="54" spans="1:7" s="18" customFormat="1" x14ac:dyDescent="0.3">
      <c r="A54" s="19"/>
      <c r="C54" s="33" t="s">
        <v>17</v>
      </c>
      <c r="E54" s="23"/>
      <c r="F54" s="23"/>
      <c r="G54" s="26"/>
    </row>
    <row r="55" spans="1:7" s="18" customFormat="1" ht="20.399999999999999" x14ac:dyDescent="0.3">
      <c r="A55" s="19"/>
      <c r="C55" s="34" t="s">
        <v>26</v>
      </c>
      <c r="E55" s="23"/>
      <c r="F55" s="23"/>
      <c r="G55" s="26"/>
    </row>
    <row r="56" spans="1:7" s="18" customFormat="1" x14ac:dyDescent="0.3">
      <c r="A56" s="29" t="s">
        <v>27</v>
      </c>
      <c r="B56" s="30">
        <f>B53+1</f>
        <v>6</v>
      </c>
      <c r="C56" s="43" t="s">
        <v>42</v>
      </c>
      <c r="D56" s="30" t="s">
        <v>16</v>
      </c>
      <c r="E56" s="31">
        <v>12</v>
      </c>
      <c r="F56" s="5"/>
      <c r="G56" s="32">
        <f>E56*F56</f>
        <v>0</v>
      </c>
    </row>
    <row r="57" spans="1:7" s="18" customFormat="1" x14ac:dyDescent="0.3">
      <c r="A57" s="19"/>
      <c r="B57" s="20"/>
      <c r="C57" s="21" t="s">
        <v>17</v>
      </c>
      <c r="D57" s="20"/>
      <c r="E57" s="22"/>
      <c r="F57" s="23"/>
      <c r="G57" s="24"/>
    </row>
    <row r="58" spans="1:7" s="18" customFormat="1" x14ac:dyDescent="0.3">
      <c r="A58" s="19"/>
      <c r="B58" s="20"/>
      <c r="C58" s="21" t="s">
        <v>18</v>
      </c>
      <c r="D58" s="20"/>
      <c r="E58" s="22"/>
      <c r="F58" s="23"/>
      <c r="G58" s="24"/>
    </row>
    <row r="59" spans="1:7" s="18" customFormat="1" x14ac:dyDescent="0.3">
      <c r="A59" s="19"/>
      <c r="B59" s="20"/>
      <c r="C59" s="25" t="s">
        <v>39</v>
      </c>
      <c r="D59" s="20"/>
      <c r="E59" s="22"/>
      <c r="F59" s="23"/>
      <c r="G59" s="24"/>
    </row>
    <row r="60" spans="1:7" s="18" customFormat="1" x14ac:dyDescent="0.3">
      <c r="A60" s="19"/>
      <c r="C60" s="21" t="s">
        <v>19</v>
      </c>
      <c r="E60" s="23"/>
      <c r="F60" s="23"/>
      <c r="G60" s="26"/>
    </row>
    <row r="61" spans="1:7" s="18" customFormat="1" x14ac:dyDescent="0.3">
      <c r="A61" s="19"/>
      <c r="C61" s="25" t="s">
        <v>32</v>
      </c>
      <c r="E61" s="23"/>
      <c r="F61" s="23"/>
      <c r="G61" s="26"/>
    </row>
    <row r="62" spans="1:7" s="18" customFormat="1" ht="20.399999999999999" x14ac:dyDescent="0.3">
      <c r="A62" s="19"/>
      <c r="C62" s="21" t="s">
        <v>20</v>
      </c>
      <c r="E62" s="23"/>
      <c r="F62" s="23"/>
      <c r="G62" s="26"/>
    </row>
    <row r="63" spans="1:7" s="18" customFormat="1" x14ac:dyDescent="0.3">
      <c r="A63" s="19"/>
      <c r="C63" s="27">
        <v>1</v>
      </c>
      <c r="E63" s="23"/>
      <c r="F63" s="23"/>
      <c r="G63" s="26"/>
    </row>
    <row r="64" spans="1:7" s="18" customFormat="1" x14ac:dyDescent="0.3">
      <c r="A64" s="19"/>
      <c r="C64" s="21" t="s">
        <v>21</v>
      </c>
      <c r="E64" s="23"/>
      <c r="F64" s="23"/>
      <c r="G64" s="26"/>
    </row>
    <row r="65" spans="1:7" s="18" customFormat="1" x14ac:dyDescent="0.3">
      <c r="A65" s="19"/>
      <c r="C65" s="28">
        <v>37</v>
      </c>
      <c r="E65" s="23"/>
      <c r="F65" s="23"/>
      <c r="G65" s="26"/>
    </row>
    <row r="66" spans="1:7" s="18" customFormat="1" x14ac:dyDescent="0.3">
      <c r="A66" s="19"/>
      <c r="C66" s="21" t="s">
        <v>22</v>
      </c>
      <c r="E66" s="23"/>
      <c r="F66" s="23"/>
      <c r="G66" s="26"/>
    </row>
    <row r="67" spans="1:7" s="18" customFormat="1" ht="51" x14ac:dyDescent="0.3">
      <c r="A67" s="19"/>
      <c r="C67" s="25" t="s">
        <v>88</v>
      </c>
      <c r="E67" s="23"/>
      <c r="F67" s="23"/>
      <c r="G67" s="26"/>
    </row>
    <row r="68" spans="1:7" s="18" customFormat="1" x14ac:dyDescent="0.3">
      <c r="A68" s="19"/>
      <c r="C68" s="21" t="s">
        <v>23</v>
      </c>
      <c r="E68" s="23"/>
      <c r="F68" s="23"/>
      <c r="G68" s="26"/>
    </row>
    <row r="69" spans="1:7" s="18" customFormat="1" ht="20.399999999999999" x14ac:dyDescent="0.3">
      <c r="A69" s="19"/>
      <c r="C69" s="25" t="s">
        <v>33</v>
      </c>
      <c r="E69" s="23"/>
      <c r="F69" s="23"/>
      <c r="G69" s="26"/>
    </row>
    <row r="70" spans="1:7" s="18" customFormat="1" x14ac:dyDescent="0.3">
      <c r="A70" s="19"/>
      <c r="C70" s="21" t="s">
        <v>24</v>
      </c>
      <c r="E70" s="23"/>
      <c r="F70" s="23"/>
      <c r="G70" s="26"/>
    </row>
    <row r="71" spans="1:7" s="18" customFormat="1" x14ac:dyDescent="0.3">
      <c r="A71" s="19"/>
      <c r="C71" s="54" t="s">
        <v>91</v>
      </c>
      <c r="E71" s="23"/>
      <c r="F71" s="23"/>
      <c r="G71" s="26"/>
    </row>
    <row r="72" spans="1:7" s="18" customFormat="1" x14ac:dyDescent="0.3">
      <c r="A72" s="19"/>
      <c r="C72" s="21" t="s">
        <v>25</v>
      </c>
      <c r="E72" s="23"/>
      <c r="F72" s="23"/>
      <c r="G72" s="26"/>
    </row>
    <row r="73" spans="1:7" s="18" customFormat="1" ht="20.399999999999999" x14ac:dyDescent="0.3">
      <c r="A73" s="19"/>
      <c r="C73" s="52" t="s">
        <v>34</v>
      </c>
      <c r="E73" s="23"/>
      <c r="F73" s="23"/>
      <c r="G73" s="26"/>
    </row>
    <row r="74" spans="1:7" s="18" customFormat="1" x14ac:dyDescent="0.3">
      <c r="A74" s="19"/>
      <c r="C74" s="21" t="s">
        <v>35</v>
      </c>
      <c r="E74" s="23"/>
      <c r="F74" s="23"/>
      <c r="G74" s="26"/>
    </row>
    <row r="75" spans="1:7" s="18" customFormat="1" x14ac:dyDescent="0.3">
      <c r="A75" s="19"/>
      <c r="C75" s="25"/>
      <c r="E75" s="23"/>
      <c r="F75" s="23"/>
      <c r="G75" s="26"/>
    </row>
    <row r="76" spans="1:7" s="18" customFormat="1" x14ac:dyDescent="0.3">
      <c r="A76" s="29" t="s">
        <v>27</v>
      </c>
      <c r="B76" s="30">
        <f>B56+1</f>
        <v>7</v>
      </c>
      <c r="C76" s="30" t="s">
        <v>43</v>
      </c>
      <c r="D76" s="30" t="s">
        <v>16</v>
      </c>
      <c r="E76" s="31">
        <v>12</v>
      </c>
      <c r="F76" s="5"/>
      <c r="G76" s="32">
        <f>E76*F76</f>
        <v>0</v>
      </c>
    </row>
    <row r="77" spans="1:7" s="18" customFormat="1" ht="22.8" x14ac:dyDescent="0.3">
      <c r="A77" s="29" t="s">
        <v>27</v>
      </c>
      <c r="B77" s="30">
        <f>B76+1</f>
        <v>8</v>
      </c>
      <c r="C77" s="30" t="s">
        <v>64</v>
      </c>
      <c r="D77" s="30" t="s">
        <v>30</v>
      </c>
      <c r="E77" s="31">
        <v>12</v>
      </c>
      <c r="F77" s="5"/>
      <c r="G77" s="32">
        <f>E77*F77</f>
        <v>0</v>
      </c>
    </row>
    <row r="78" spans="1:7" s="18" customFormat="1" x14ac:dyDescent="0.3">
      <c r="A78" s="19"/>
      <c r="B78" s="20"/>
      <c r="C78" s="33" t="s">
        <v>17</v>
      </c>
      <c r="D78" s="20"/>
      <c r="E78" s="22"/>
      <c r="F78" s="23"/>
      <c r="G78" s="24"/>
    </row>
    <row r="79" spans="1:7" s="18" customFormat="1" ht="20.399999999999999" x14ac:dyDescent="0.3">
      <c r="A79" s="19"/>
      <c r="B79" s="20"/>
      <c r="C79" s="34" t="s">
        <v>26</v>
      </c>
      <c r="E79" s="23"/>
      <c r="F79" s="23"/>
      <c r="G79" s="26"/>
    </row>
    <row r="80" spans="1:7" s="18" customFormat="1" ht="22.8" x14ac:dyDescent="0.3">
      <c r="A80" s="29" t="s">
        <v>27</v>
      </c>
      <c r="B80" s="30">
        <f>B77+1</f>
        <v>9</v>
      </c>
      <c r="C80" s="30" t="s">
        <v>57</v>
      </c>
      <c r="D80" s="30" t="s">
        <v>29</v>
      </c>
      <c r="E80" s="41">
        <v>18.431999999999999</v>
      </c>
      <c r="F80" s="5"/>
      <c r="G80" s="32">
        <f>E80*F80</f>
        <v>0</v>
      </c>
    </row>
    <row r="81" spans="1:7" s="18" customFormat="1" x14ac:dyDescent="0.3">
      <c r="A81" s="19"/>
      <c r="C81" s="33" t="s">
        <v>17</v>
      </c>
      <c r="E81" s="55"/>
      <c r="F81" s="23"/>
      <c r="G81" s="26"/>
    </row>
    <row r="82" spans="1:7" s="18" customFormat="1" ht="20.399999999999999" x14ac:dyDescent="0.3">
      <c r="A82" s="19"/>
      <c r="C82" s="34" t="s">
        <v>26</v>
      </c>
      <c r="E82" s="55"/>
      <c r="F82" s="23"/>
      <c r="G82" s="26"/>
    </row>
    <row r="83" spans="1:7" s="18" customFormat="1" ht="22.8" x14ac:dyDescent="0.3">
      <c r="A83" s="29" t="s">
        <v>27</v>
      </c>
      <c r="B83" s="30">
        <f>B80+1</f>
        <v>10</v>
      </c>
      <c r="C83" s="30" t="s">
        <v>56</v>
      </c>
      <c r="D83" s="30" t="s">
        <v>29</v>
      </c>
      <c r="E83" s="41">
        <v>28.13</v>
      </c>
      <c r="F83" s="5"/>
      <c r="G83" s="32">
        <f>E83*F83</f>
        <v>0</v>
      </c>
    </row>
    <row r="84" spans="1:7" s="18" customFormat="1" x14ac:dyDescent="0.3">
      <c r="A84" s="19"/>
      <c r="C84" s="33" t="s">
        <v>17</v>
      </c>
      <c r="E84" s="23"/>
      <c r="F84" s="23"/>
      <c r="G84" s="26"/>
    </row>
    <row r="85" spans="1:7" s="18" customFormat="1" ht="20.399999999999999" x14ac:dyDescent="0.3">
      <c r="A85" s="19"/>
      <c r="C85" s="34" t="s">
        <v>26</v>
      </c>
      <c r="E85" s="23"/>
      <c r="F85" s="23"/>
      <c r="G85" s="26"/>
    </row>
    <row r="86" spans="1:7" s="18" customFormat="1" x14ac:dyDescent="0.3">
      <c r="A86" s="29" t="s">
        <v>28</v>
      </c>
      <c r="B86" s="30">
        <f>B83+1</f>
        <v>11</v>
      </c>
      <c r="C86" s="43" t="s">
        <v>46</v>
      </c>
      <c r="D86" s="30" t="s">
        <v>16</v>
      </c>
      <c r="E86" s="31">
        <v>5</v>
      </c>
      <c r="F86" s="5"/>
      <c r="G86" s="32">
        <f>E86*F86</f>
        <v>0</v>
      </c>
    </row>
    <row r="87" spans="1:7" s="18" customFormat="1" x14ac:dyDescent="0.3">
      <c r="A87" s="19"/>
      <c r="B87" s="20"/>
      <c r="C87" s="21" t="s">
        <v>17</v>
      </c>
      <c r="D87" s="20"/>
      <c r="E87" s="22"/>
      <c r="F87" s="23"/>
      <c r="G87" s="24"/>
    </row>
    <row r="88" spans="1:7" s="18" customFormat="1" x14ac:dyDescent="0.3">
      <c r="A88" s="19"/>
      <c r="B88" s="20"/>
      <c r="C88" s="21" t="s">
        <v>18</v>
      </c>
      <c r="D88" s="20"/>
      <c r="E88" s="22"/>
      <c r="F88" s="23"/>
      <c r="G88" s="24"/>
    </row>
    <row r="89" spans="1:7" s="18" customFormat="1" x14ac:dyDescent="0.3">
      <c r="A89" s="19"/>
      <c r="B89" s="20"/>
      <c r="C89" s="25" t="s">
        <v>47</v>
      </c>
      <c r="D89" s="20"/>
      <c r="E89" s="22"/>
      <c r="F89" s="23"/>
      <c r="G89" s="24"/>
    </row>
    <row r="90" spans="1:7" s="18" customFormat="1" x14ac:dyDescent="0.3">
      <c r="A90" s="19"/>
      <c r="C90" s="21" t="s">
        <v>19</v>
      </c>
      <c r="E90" s="23"/>
      <c r="F90" s="23"/>
      <c r="G90" s="26"/>
    </row>
    <row r="91" spans="1:7" s="18" customFormat="1" x14ac:dyDescent="0.3">
      <c r="A91" s="19"/>
      <c r="C91" s="25" t="s">
        <v>32</v>
      </c>
      <c r="E91" s="23"/>
      <c r="F91" s="23"/>
      <c r="G91" s="26"/>
    </row>
    <row r="92" spans="1:7" s="18" customFormat="1" ht="20.399999999999999" x14ac:dyDescent="0.3">
      <c r="A92" s="19"/>
      <c r="C92" s="21" t="s">
        <v>20</v>
      </c>
      <c r="E92" s="23"/>
      <c r="F92" s="23"/>
      <c r="G92" s="26"/>
    </row>
    <row r="93" spans="1:7" s="18" customFormat="1" x14ac:dyDescent="0.3">
      <c r="A93" s="19"/>
      <c r="C93" s="27">
        <v>1</v>
      </c>
      <c r="E93" s="23"/>
      <c r="F93" s="23"/>
      <c r="G93" s="26"/>
    </row>
    <row r="94" spans="1:7" s="18" customFormat="1" x14ac:dyDescent="0.3">
      <c r="A94" s="19"/>
      <c r="C94" s="21" t="s">
        <v>21</v>
      </c>
      <c r="E94" s="23"/>
      <c r="F94" s="23"/>
      <c r="G94" s="26"/>
    </row>
    <row r="95" spans="1:7" s="18" customFormat="1" x14ac:dyDescent="0.3">
      <c r="A95" s="19"/>
      <c r="C95" s="28">
        <v>37</v>
      </c>
      <c r="E95" s="23"/>
      <c r="F95" s="23"/>
      <c r="G95" s="26"/>
    </row>
    <row r="96" spans="1:7" s="18" customFormat="1" x14ac:dyDescent="0.3">
      <c r="A96" s="19"/>
      <c r="C96" s="21" t="s">
        <v>22</v>
      </c>
      <c r="E96" s="23"/>
      <c r="F96" s="23"/>
      <c r="G96" s="26"/>
    </row>
    <row r="97" spans="1:7" s="18" customFormat="1" ht="51" x14ac:dyDescent="0.3">
      <c r="A97" s="19"/>
      <c r="C97" s="25" t="s">
        <v>89</v>
      </c>
      <c r="E97" s="23"/>
      <c r="F97" s="23"/>
      <c r="G97" s="26"/>
    </row>
    <row r="98" spans="1:7" s="18" customFormat="1" x14ac:dyDescent="0.3">
      <c r="A98" s="19"/>
      <c r="C98" s="21" t="s">
        <v>23</v>
      </c>
      <c r="E98" s="23"/>
      <c r="F98" s="23"/>
      <c r="G98" s="26"/>
    </row>
    <row r="99" spans="1:7" s="18" customFormat="1" ht="20.399999999999999" x14ac:dyDescent="0.3">
      <c r="A99" s="19"/>
      <c r="C99" s="25" t="s">
        <v>33</v>
      </c>
      <c r="E99" s="23"/>
      <c r="F99" s="23"/>
      <c r="G99" s="26"/>
    </row>
    <row r="100" spans="1:7" s="18" customFormat="1" x14ac:dyDescent="0.3">
      <c r="A100" s="19"/>
      <c r="C100" s="21" t="s">
        <v>24</v>
      </c>
      <c r="E100" s="23"/>
      <c r="F100" s="23"/>
      <c r="G100" s="26"/>
    </row>
    <row r="101" spans="1:7" s="18" customFormat="1" x14ac:dyDescent="0.3">
      <c r="A101" s="19"/>
      <c r="C101" s="54" t="s">
        <v>91</v>
      </c>
      <c r="E101" s="23"/>
      <c r="F101" s="23"/>
      <c r="G101" s="26"/>
    </row>
    <row r="102" spans="1:7" s="18" customFormat="1" x14ac:dyDescent="0.3">
      <c r="A102" s="19"/>
      <c r="C102" s="21" t="s">
        <v>25</v>
      </c>
      <c r="E102" s="23"/>
      <c r="F102" s="23"/>
      <c r="G102" s="26"/>
    </row>
    <row r="103" spans="1:7" s="18" customFormat="1" ht="20.399999999999999" x14ac:dyDescent="0.3">
      <c r="A103" s="19"/>
      <c r="C103" s="52" t="s">
        <v>34</v>
      </c>
      <c r="E103" s="23"/>
      <c r="F103" s="23"/>
      <c r="G103" s="26"/>
    </row>
    <row r="104" spans="1:7" s="18" customFormat="1" x14ac:dyDescent="0.3">
      <c r="A104" s="19"/>
      <c r="C104" s="21" t="s">
        <v>35</v>
      </c>
      <c r="E104" s="23"/>
      <c r="F104" s="23"/>
      <c r="G104" s="26"/>
    </row>
    <row r="105" spans="1:7" s="18" customFormat="1" x14ac:dyDescent="0.3">
      <c r="A105" s="19"/>
      <c r="C105" s="25"/>
      <c r="E105" s="23"/>
      <c r="F105" s="23"/>
      <c r="G105" s="26"/>
    </row>
    <row r="106" spans="1:7" s="18" customFormat="1" x14ac:dyDescent="0.3">
      <c r="A106" s="29" t="s">
        <v>28</v>
      </c>
      <c r="B106" s="30">
        <f>B86+1</f>
        <v>12</v>
      </c>
      <c r="C106" s="44" t="s">
        <v>48</v>
      </c>
      <c r="D106" s="30" t="s">
        <v>16</v>
      </c>
      <c r="E106" s="31">
        <v>5</v>
      </c>
      <c r="F106" s="5"/>
      <c r="G106" s="32">
        <f>E106*F106</f>
        <v>0</v>
      </c>
    </row>
    <row r="107" spans="1:7" s="18" customFormat="1" ht="22.8" x14ac:dyDescent="0.3">
      <c r="A107" s="29" t="s">
        <v>28</v>
      </c>
      <c r="B107" s="30">
        <f>B106+1</f>
        <v>13</v>
      </c>
      <c r="C107" s="30" t="s">
        <v>65</v>
      </c>
      <c r="D107" s="30" t="s">
        <v>30</v>
      </c>
      <c r="E107" s="31">
        <v>5</v>
      </c>
      <c r="F107" s="5"/>
      <c r="G107" s="32">
        <f>E107*F107</f>
        <v>0</v>
      </c>
    </row>
    <row r="108" spans="1:7" s="18" customFormat="1" x14ac:dyDescent="0.3">
      <c r="A108" s="19"/>
      <c r="B108" s="20"/>
      <c r="C108" s="33" t="s">
        <v>17</v>
      </c>
      <c r="D108" s="20"/>
      <c r="E108" s="22"/>
      <c r="F108" s="23"/>
      <c r="G108" s="24"/>
    </row>
    <row r="109" spans="1:7" s="18" customFormat="1" ht="20.399999999999999" x14ac:dyDescent="0.3">
      <c r="A109" s="19"/>
      <c r="B109" s="20"/>
      <c r="C109" s="34" t="s">
        <v>26</v>
      </c>
      <c r="E109" s="23"/>
      <c r="F109" s="23"/>
      <c r="G109" s="26"/>
    </row>
    <row r="110" spans="1:7" s="18" customFormat="1" ht="22.8" x14ac:dyDescent="0.3">
      <c r="A110" s="29" t="s">
        <v>28</v>
      </c>
      <c r="B110" s="30">
        <f>B107+1</f>
        <v>14</v>
      </c>
      <c r="C110" s="30" t="s">
        <v>54</v>
      </c>
      <c r="D110" s="30" t="s">
        <v>29</v>
      </c>
      <c r="E110" s="41">
        <v>8.9499999999999993</v>
      </c>
      <c r="F110" s="5"/>
      <c r="G110" s="32">
        <f>E110*F110</f>
        <v>0</v>
      </c>
    </row>
    <row r="111" spans="1:7" s="18" customFormat="1" x14ac:dyDescent="0.3">
      <c r="A111" s="19"/>
      <c r="C111" s="33" t="s">
        <v>17</v>
      </c>
      <c r="E111" s="23"/>
      <c r="F111" s="23"/>
      <c r="G111" s="26"/>
    </row>
    <row r="112" spans="1:7" s="18" customFormat="1" ht="20.399999999999999" x14ac:dyDescent="0.3">
      <c r="A112" s="19"/>
      <c r="C112" s="34" t="s">
        <v>26</v>
      </c>
      <c r="E112" s="23"/>
      <c r="F112" s="23"/>
      <c r="G112" s="26"/>
    </row>
    <row r="113" spans="1:11" s="18" customFormat="1" ht="22.8" x14ac:dyDescent="0.3">
      <c r="A113" s="29" t="s">
        <v>28</v>
      </c>
      <c r="B113" s="30">
        <f>B110+1</f>
        <v>15</v>
      </c>
      <c r="C113" s="30" t="s">
        <v>55</v>
      </c>
      <c r="D113" s="30" t="s">
        <v>29</v>
      </c>
      <c r="E113" s="41">
        <v>14.2</v>
      </c>
      <c r="F113" s="5"/>
      <c r="G113" s="32">
        <f>E113*F113</f>
        <v>0</v>
      </c>
    </row>
    <row r="114" spans="1:11" s="18" customFormat="1" x14ac:dyDescent="0.3">
      <c r="A114" s="37">
        <v>4</v>
      </c>
      <c r="B114" s="38">
        <v>16</v>
      </c>
      <c r="C114" s="38" t="s">
        <v>45</v>
      </c>
      <c r="D114" s="38" t="s">
        <v>30</v>
      </c>
      <c r="E114" s="40">
        <v>1</v>
      </c>
      <c r="F114" s="39"/>
      <c r="G114" s="32">
        <f>E114*F114</f>
        <v>0</v>
      </c>
    </row>
    <row r="115" spans="1:11" s="18" customFormat="1" x14ac:dyDescent="0.3">
      <c r="A115" s="30">
        <v>5</v>
      </c>
      <c r="B115" s="30">
        <v>17</v>
      </c>
      <c r="C115" s="30" t="s">
        <v>61</v>
      </c>
      <c r="D115" s="30" t="s">
        <v>30</v>
      </c>
      <c r="E115" s="41">
        <v>1</v>
      </c>
      <c r="F115" s="5"/>
      <c r="G115" s="32">
        <f>E115*F115</f>
        <v>0</v>
      </c>
    </row>
    <row r="116" spans="1:11" s="18" customFormat="1" x14ac:dyDescent="0.3">
      <c r="A116" s="37">
        <v>6</v>
      </c>
      <c r="B116" s="38">
        <v>18</v>
      </c>
      <c r="C116" s="38" t="s">
        <v>44</v>
      </c>
      <c r="D116" s="38" t="s">
        <v>30</v>
      </c>
      <c r="E116" s="40">
        <v>1</v>
      </c>
      <c r="F116" s="39"/>
      <c r="G116" s="32">
        <f t="shared" ref="G116:G121" si="0">E116*F116</f>
        <v>0</v>
      </c>
    </row>
    <row r="117" spans="1:11" s="18" customFormat="1" x14ac:dyDescent="0.3">
      <c r="A117" s="30">
        <v>7</v>
      </c>
      <c r="B117" s="30">
        <v>19</v>
      </c>
      <c r="C117" s="30" t="s">
        <v>87</v>
      </c>
      <c r="D117" s="30" t="s">
        <v>16</v>
      </c>
      <c r="E117" s="41">
        <v>32</v>
      </c>
      <c r="F117" s="5"/>
      <c r="G117" s="32">
        <f t="shared" si="0"/>
        <v>0</v>
      </c>
    </row>
    <row r="118" spans="1:11" s="18" customFormat="1" x14ac:dyDescent="0.3">
      <c r="A118" s="37">
        <v>8</v>
      </c>
      <c r="B118" s="38">
        <v>20</v>
      </c>
      <c r="C118" s="30" t="s">
        <v>94</v>
      </c>
      <c r="D118" s="30" t="s">
        <v>30</v>
      </c>
      <c r="E118" s="41">
        <v>1</v>
      </c>
      <c r="F118" s="5"/>
      <c r="G118" s="32">
        <f t="shared" si="0"/>
        <v>0</v>
      </c>
    </row>
    <row r="119" spans="1:11" s="18" customFormat="1" x14ac:dyDescent="0.3">
      <c r="A119" s="30">
        <v>9</v>
      </c>
      <c r="B119" s="30">
        <v>21</v>
      </c>
      <c r="C119" s="30" t="s">
        <v>95</v>
      </c>
      <c r="D119" s="30" t="s">
        <v>30</v>
      </c>
      <c r="E119" s="41">
        <v>1</v>
      </c>
      <c r="F119" s="5"/>
      <c r="G119" s="32">
        <f t="shared" si="0"/>
        <v>0</v>
      </c>
    </row>
    <row r="120" spans="1:11" s="18" customFormat="1" x14ac:dyDescent="0.3">
      <c r="A120" s="37">
        <v>10</v>
      </c>
      <c r="B120" s="38">
        <v>22</v>
      </c>
      <c r="C120" s="30" t="s">
        <v>96</v>
      </c>
      <c r="D120" s="30" t="s">
        <v>30</v>
      </c>
      <c r="E120" s="41">
        <v>1</v>
      </c>
      <c r="F120" s="5"/>
      <c r="G120" s="32">
        <f t="shared" si="0"/>
        <v>0</v>
      </c>
    </row>
    <row r="121" spans="1:11" s="18" customFormat="1" x14ac:dyDescent="0.3">
      <c r="A121" s="30">
        <v>11</v>
      </c>
      <c r="B121" s="30">
        <v>23</v>
      </c>
      <c r="C121" s="30" t="s">
        <v>97</v>
      </c>
      <c r="D121" s="30" t="s">
        <v>30</v>
      </c>
      <c r="E121" s="41">
        <v>1</v>
      </c>
      <c r="F121" s="5"/>
      <c r="G121" s="32">
        <f t="shared" si="0"/>
        <v>0</v>
      </c>
    </row>
    <row r="122" spans="1:11" s="18" customFormat="1" ht="16.2" thickBot="1" x14ac:dyDescent="0.35">
      <c r="A122" s="67"/>
      <c r="B122" s="68"/>
      <c r="C122" s="68"/>
      <c r="D122" s="68"/>
      <c r="E122" s="68"/>
      <c r="F122" s="68"/>
      <c r="G122" s="53">
        <f>SUBTOTAL(9,G26:G121)</f>
        <v>0</v>
      </c>
    </row>
    <row r="124" spans="1:11" x14ac:dyDescent="0.3">
      <c r="B124" s="56"/>
      <c r="C124" s="57" t="s">
        <v>93</v>
      </c>
    </row>
    <row r="125" spans="1:11" x14ac:dyDescent="0.3">
      <c r="B125" s="56"/>
      <c r="C125" s="57" t="s">
        <v>92</v>
      </c>
    </row>
    <row r="127" spans="1:11" ht="15.6" x14ac:dyDescent="0.3">
      <c r="C127" s="69" t="s">
        <v>53</v>
      </c>
      <c r="D127" s="69"/>
      <c r="E127" s="69"/>
      <c r="F127" s="60"/>
      <c r="G127" s="60"/>
      <c r="H127" s="60"/>
      <c r="I127" s="60"/>
      <c r="J127" s="60"/>
      <c r="K127" s="60"/>
    </row>
    <row r="128" spans="1:11" ht="15.6" x14ac:dyDescent="0.3">
      <c r="B128" s="49"/>
      <c r="C128" s="61" t="s">
        <v>72</v>
      </c>
      <c r="D128" s="61"/>
      <c r="E128" s="61"/>
      <c r="F128" s="61"/>
      <c r="G128" s="61"/>
      <c r="H128" s="62"/>
      <c r="I128" s="62"/>
      <c r="J128" s="62"/>
      <c r="K128" s="62"/>
    </row>
    <row r="129" spans="3:11" ht="15.6" x14ac:dyDescent="0.3">
      <c r="C129" s="50" t="s">
        <v>73</v>
      </c>
      <c r="D129" s="51"/>
      <c r="E129" s="51"/>
      <c r="F129" s="62"/>
      <c r="G129" s="62"/>
      <c r="H129" s="62"/>
      <c r="I129" s="62"/>
      <c r="J129" s="62"/>
      <c r="K129" s="62"/>
    </row>
    <row r="130" spans="3:11" x14ac:dyDescent="0.3">
      <c r="C130" s="61" t="s">
        <v>74</v>
      </c>
      <c r="D130" s="61"/>
      <c r="E130" s="61"/>
      <c r="F130" s="61"/>
      <c r="G130" s="61"/>
      <c r="H130" s="61"/>
      <c r="I130" s="61"/>
      <c r="J130" s="61"/>
      <c r="K130" s="61"/>
    </row>
    <row r="131" spans="3:11" x14ac:dyDescent="0.3">
      <c r="C131" s="50" t="s">
        <v>66</v>
      </c>
      <c r="D131" s="50"/>
      <c r="E131" s="50"/>
      <c r="F131" s="50"/>
      <c r="G131" s="50"/>
      <c r="H131" s="50"/>
      <c r="I131" s="50"/>
      <c r="J131" s="50"/>
      <c r="K131" s="50"/>
    </row>
    <row r="132" spans="3:11" ht="15.6" x14ac:dyDescent="0.3">
      <c r="C132" s="61" t="s">
        <v>75</v>
      </c>
      <c r="D132" s="61"/>
      <c r="E132" s="61"/>
      <c r="F132" s="61"/>
      <c r="G132" s="61"/>
      <c r="H132" s="62"/>
      <c r="I132" s="62"/>
      <c r="J132" s="62"/>
      <c r="K132" s="62"/>
    </row>
    <row r="133" spans="3:11" ht="15.6" x14ac:dyDescent="0.3">
      <c r="C133" s="61" t="s">
        <v>76</v>
      </c>
      <c r="D133" s="61"/>
      <c r="E133" s="61"/>
      <c r="F133" s="61"/>
      <c r="G133" s="61"/>
      <c r="H133" s="61"/>
      <c r="I133" s="61"/>
      <c r="J133" s="62"/>
      <c r="K133" s="62"/>
    </row>
    <row r="134" spans="3:11" ht="15.6" x14ac:dyDescent="0.3">
      <c r="C134" s="45" t="s">
        <v>71</v>
      </c>
      <c r="D134" s="45"/>
      <c r="E134" s="45"/>
      <c r="F134" s="45"/>
      <c r="G134" s="45"/>
      <c r="H134" s="45"/>
      <c r="I134" s="45"/>
      <c r="J134" s="47"/>
      <c r="K134" s="47"/>
    </row>
    <row r="135" spans="3:11" ht="15.6" x14ac:dyDescent="0.3">
      <c r="C135" s="58" t="s">
        <v>49</v>
      </c>
      <c r="D135" s="58"/>
      <c r="E135" s="46"/>
      <c r="F135" s="60"/>
      <c r="G135" s="60"/>
      <c r="H135" s="60"/>
      <c r="I135" s="60"/>
      <c r="J135" s="60"/>
      <c r="K135" s="60"/>
    </row>
    <row r="136" spans="3:11" ht="15.6" x14ac:dyDescent="0.3">
      <c r="C136" s="58" t="s">
        <v>50</v>
      </c>
      <c r="D136" s="58"/>
      <c r="E136" s="58"/>
      <c r="F136" s="60"/>
      <c r="G136" s="60"/>
      <c r="H136" s="60"/>
      <c r="I136" s="60"/>
      <c r="J136" s="60"/>
      <c r="K136" s="60"/>
    </row>
    <row r="137" spans="3:11" ht="15.6" x14ac:dyDescent="0.3">
      <c r="C137" s="58" t="s">
        <v>51</v>
      </c>
      <c r="D137" s="58"/>
      <c r="E137" s="58"/>
      <c r="F137" s="58"/>
      <c r="G137" s="58"/>
      <c r="H137" s="58"/>
      <c r="I137" s="60"/>
      <c r="J137" s="60"/>
      <c r="K137" s="60"/>
    </row>
    <row r="138" spans="3:11" ht="15.6" x14ac:dyDescent="0.3">
      <c r="C138" s="58" t="s">
        <v>51</v>
      </c>
      <c r="D138" s="58"/>
      <c r="E138" s="58"/>
      <c r="F138" s="58"/>
      <c r="G138" s="58"/>
      <c r="H138" s="58"/>
      <c r="I138" s="60"/>
      <c r="J138" s="60"/>
      <c r="K138" s="60"/>
    </row>
    <row r="139" spans="3:11" ht="15.6" x14ac:dyDescent="0.3">
      <c r="C139" s="58" t="s">
        <v>67</v>
      </c>
      <c r="D139" s="58"/>
      <c r="E139" s="58"/>
      <c r="F139" s="58"/>
      <c r="G139" s="58"/>
      <c r="H139" s="58"/>
      <c r="I139" s="58"/>
      <c r="J139" s="58"/>
      <c r="K139" s="47"/>
    </row>
    <row r="140" spans="3:11" ht="15.6" x14ac:dyDescent="0.3">
      <c r="C140" s="45" t="s">
        <v>68</v>
      </c>
      <c r="D140" s="45"/>
      <c r="E140" s="45"/>
      <c r="F140" s="45"/>
      <c r="G140" s="45"/>
      <c r="H140" s="45"/>
      <c r="I140" s="45"/>
      <c r="J140" s="45"/>
      <c r="K140" s="47"/>
    </row>
    <row r="141" spans="3:11" x14ac:dyDescent="0.3">
      <c r="C141" s="58" t="s">
        <v>69</v>
      </c>
      <c r="D141" s="58"/>
      <c r="E141" s="58"/>
      <c r="F141" s="58"/>
      <c r="G141" s="58"/>
      <c r="H141" s="58"/>
      <c r="I141" s="58"/>
      <c r="J141" s="58"/>
      <c r="K141" s="58"/>
    </row>
    <row r="142" spans="3:11" x14ac:dyDescent="0.3">
      <c r="C142" s="45" t="s">
        <v>70</v>
      </c>
      <c r="D142" s="45"/>
      <c r="E142" s="45"/>
      <c r="F142" s="45"/>
      <c r="G142" s="45"/>
      <c r="H142" s="45"/>
      <c r="I142" s="45"/>
      <c r="J142" s="45"/>
      <c r="K142" s="45"/>
    </row>
    <row r="143" spans="3:11" ht="15.6" x14ac:dyDescent="0.3">
      <c r="C143" s="59" t="s">
        <v>90</v>
      </c>
      <c r="D143" s="59"/>
      <c r="E143" s="59"/>
      <c r="F143" s="59"/>
      <c r="G143" s="59"/>
      <c r="H143" s="60"/>
      <c r="I143" s="60"/>
      <c r="J143" s="60"/>
      <c r="K143" s="60"/>
    </row>
    <row r="144" spans="3:11" ht="15.6" x14ac:dyDescent="0.3">
      <c r="C144" s="58" t="s">
        <v>52</v>
      </c>
      <c r="D144" s="58"/>
      <c r="E144" s="58"/>
      <c r="F144" s="58"/>
      <c r="G144" s="60"/>
      <c r="H144" s="60"/>
      <c r="I144" s="60"/>
      <c r="J144" s="60"/>
      <c r="K144" s="60"/>
    </row>
    <row r="146" spans="3:3" x14ac:dyDescent="0.3">
      <c r="C146" s="48" t="s">
        <v>60</v>
      </c>
    </row>
    <row r="147" spans="3:3" x14ac:dyDescent="0.3">
      <c r="C147" t="s">
        <v>79</v>
      </c>
    </row>
    <row r="148" spans="3:3" x14ac:dyDescent="0.3">
      <c r="C148" t="s">
        <v>80</v>
      </c>
    </row>
    <row r="149" spans="3:3" x14ac:dyDescent="0.3">
      <c r="C149" t="s">
        <v>81</v>
      </c>
    </row>
    <row r="150" spans="3:3" x14ac:dyDescent="0.3">
      <c r="C150" t="s">
        <v>78</v>
      </c>
    </row>
    <row r="151" spans="3:3" x14ac:dyDescent="0.3">
      <c r="C151" t="s">
        <v>77</v>
      </c>
    </row>
    <row r="152" spans="3:3" x14ac:dyDescent="0.3">
      <c r="C152" t="s">
        <v>82</v>
      </c>
    </row>
    <row r="153" spans="3:3" x14ac:dyDescent="0.3">
      <c r="C153" t="s">
        <v>83</v>
      </c>
    </row>
    <row r="154" spans="3:3" x14ac:dyDescent="0.3">
      <c r="C154" t="s">
        <v>84</v>
      </c>
    </row>
    <row r="155" spans="3:3" x14ac:dyDescent="0.3">
      <c r="C155" t="s">
        <v>85</v>
      </c>
    </row>
    <row r="156" spans="3:3" x14ac:dyDescent="0.3">
      <c r="C156" t="s">
        <v>86</v>
      </c>
    </row>
    <row r="157" spans="3:3" x14ac:dyDescent="0.3">
      <c r="C157" t="s">
        <v>59</v>
      </c>
    </row>
  </sheetData>
  <sheetProtection algorithmName="SHA-512" hashValue="lr7ziDJyw1OiPJp2DW8PsrIA7EOUAwoPUCnemgCfJ2rm3Rble46Nyy9hN4hiy32X9rKFeJcLzc6lxoW2VIvT8A==" saltValue="N+fDh2bT1APEFUUJEp9ZDA==" spinCount="100000" sheet="1" objects="1" scenarios="1" selectLockedCells="1"/>
  <mergeCells count="28">
    <mergeCell ref="C9:G9"/>
    <mergeCell ref="C10:G10"/>
    <mergeCell ref="A24:B24"/>
    <mergeCell ref="A122:F122"/>
    <mergeCell ref="C127:E127"/>
    <mergeCell ref="F127:K127"/>
    <mergeCell ref="C128:G128"/>
    <mergeCell ref="H128:K128"/>
    <mergeCell ref="F129:K129"/>
    <mergeCell ref="C130:K130"/>
    <mergeCell ref="C132:G132"/>
    <mergeCell ref="H132:K132"/>
    <mergeCell ref="C133:I133"/>
    <mergeCell ref="J133:K133"/>
    <mergeCell ref="C135:D135"/>
    <mergeCell ref="F135:K135"/>
    <mergeCell ref="C136:E136"/>
    <mergeCell ref="F136:K136"/>
    <mergeCell ref="C137:H137"/>
    <mergeCell ref="I137:K137"/>
    <mergeCell ref="C138:H138"/>
    <mergeCell ref="I138:K138"/>
    <mergeCell ref="C139:J139"/>
    <mergeCell ref="C141:K141"/>
    <mergeCell ref="C143:G143"/>
    <mergeCell ref="H143:K143"/>
    <mergeCell ref="C144:F144"/>
    <mergeCell ref="G144:K14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Soukromá Zš Cesta k úspěchu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Ing. Milan Žiška</cp:lastModifiedBy>
  <cp:lastPrinted>2025-03-25T15:18:30Z</cp:lastPrinted>
  <dcterms:created xsi:type="dcterms:W3CDTF">2025-03-25T12:31:16Z</dcterms:created>
  <dcterms:modified xsi:type="dcterms:W3CDTF">2026-03-18T08:51:09Z</dcterms:modified>
</cp:coreProperties>
</file>